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https://salsedu-my.sharepoint.com/personal/jryder_sals_edu/Documents/Library Stats/"/>
    </mc:Choice>
  </mc:AlternateContent>
  <xr:revisionPtr revIDLastSave="26" documentId="11_0B1D56BE9CDCCE836B02CE7A5FB0D4A9BBFD1C62" xr6:coauthVersionLast="47" xr6:coauthVersionMax="47" xr10:uidLastSave="{39A4EBF2-3401-4753-9EBA-58C61C545389}"/>
  <bookViews>
    <workbookView xWindow="-113" yWindow="-113" windowWidth="24267" windowHeight="13023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39" i="1" l="1"/>
  <c r="L38" i="1"/>
  <c r="L37" i="1"/>
  <c r="L36" i="1"/>
  <c r="L35" i="1"/>
  <c r="L34" i="1"/>
  <c r="L33" i="1"/>
  <c r="L32" i="1"/>
  <c r="L31" i="1"/>
  <c r="L29" i="1"/>
  <c r="L28" i="1"/>
  <c r="L27" i="1"/>
  <c r="L26" i="1"/>
  <c r="L25" i="1"/>
  <c r="L24" i="1"/>
  <c r="L23" i="1"/>
  <c r="L21" i="1"/>
  <c r="L19" i="1"/>
  <c r="L18" i="1"/>
  <c r="L17" i="1"/>
  <c r="L16" i="1"/>
  <c r="L15" i="1"/>
  <c r="L14" i="1"/>
  <c r="L13" i="1"/>
  <c r="L12" i="1"/>
  <c r="L11" i="1"/>
  <c r="L10" i="1"/>
  <c r="L9" i="1"/>
  <c r="L7" i="1"/>
  <c r="L6" i="1"/>
  <c r="L5" i="1"/>
  <c r="L4" i="1"/>
  <c r="L3" i="1"/>
</calcChain>
</file>

<file path=xl/sharedStrings.xml><?xml version="1.0" encoding="utf-8"?>
<sst xmlns="http://schemas.openxmlformats.org/spreadsheetml/2006/main" count="132" uniqueCount="63">
  <si>
    <t>Library</t>
  </si>
  <si>
    <t>County</t>
  </si>
  <si>
    <t>Chartered to Serve</t>
  </si>
  <si>
    <t>FTE</t>
  </si>
  <si>
    <t>Director</t>
  </si>
  <si>
    <t xml:space="preserve">FTE Lib. </t>
  </si>
  <si>
    <t>Lib. Mngr</t>
  </si>
  <si>
    <t xml:space="preserve">FTE Total </t>
  </si>
  <si>
    <t xml:space="preserve">Total </t>
  </si>
  <si>
    <t>Salary %</t>
  </si>
  <si>
    <t>Library Materials</t>
  </si>
  <si>
    <t>Population</t>
  </si>
  <si>
    <t>Type</t>
  </si>
  <si>
    <t>Salary</t>
  </si>
  <si>
    <t>Mngr</t>
  </si>
  <si>
    <t>Paid Staff</t>
  </si>
  <si>
    <t>Salaries</t>
  </si>
  <si>
    <t>Total Budget</t>
  </si>
  <si>
    <t>Expenditures</t>
  </si>
  <si>
    <t>Town Of Indian Lake Public Library</t>
  </si>
  <si>
    <t>HAMILTON</t>
  </si>
  <si>
    <t>PUBLIC</t>
  </si>
  <si>
    <t>Town Of Inlet Public Library</t>
  </si>
  <si>
    <t>Town of Lake Pleasant Public Library</t>
  </si>
  <si>
    <t>Cornelius Vanderbilt Whitney Long Lake Library</t>
  </si>
  <si>
    <t>Raquette Lake Free Library</t>
  </si>
  <si>
    <t>ASSOCIATION</t>
  </si>
  <si>
    <t>Ballston Spa Public Library</t>
  </si>
  <si>
    <t>SARATOGA</t>
  </si>
  <si>
    <t>Ballston Community Public Library</t>
  </si>
  <si>
    <t>Clifton Park-Halfmoon Public Library</t>
  </si>
  <si>
    <t>Corinth Free Library</t>
  </si>
  <si>
    <t>Galway Public Library</t>
  </si>
  <si>
    <t>Mechanicville District Public Library</t>
  </si>
  <si>
    <t>Woman's Round Lake Improvement Society</t>
  </si>
  <si>
    <t>Saratoga Springs Public Library</t>
  </si>
  <si>
    <t>Schuylerville Public Library</t>
  </si>
  <si>
    <t>Stillwater Public Library</t>
  </si>
  <si>
    <t>Waterford Public Library</t>
  </si>
  <si>
    <t>Bolton Free Library</t>
  </si>
  <si>
    <t>WARREN</t>
  </si>
  <si>
    <t>Horicon Free Public Library</t>
  </si>
  <si>
    <t>*</t>
  </si>
  <si>
    <t>NA</t>
  </si>
  <si>
    <t>*Staff salaries paid by town</t>
  </si>
  <si>
    <t>Town Of Chester Public Library</t>
  </si>
  <si>
    <t>Crandall Public Library</t>
  </si>
  <si>
    <t>Town Of Johnsburg Library</t>
  </si>
  <si>
    <t>Caldwell-Lake George Library</t>
  </si>
  <si>
    <t>Rockwell Falls Public Library</t>
  </si>
  <si>
    <t>Stony Creek Free Library</t>
  </si>
  <si>
    <t>Richards Library</t>
  </si>
  <si>
    <t>Argyle Free Library</t>
  </si>
  <si>
    <t>WASHINGTON</t>
  </si>
  <si>
    <t>Cambridge Public Library</t>
  </si>
  <si>
    <t>Easton Library</t>
  </si>
  <si>
    <t>Fort Edward Free Library</t>
  </si>
  <si>
    <t>Pember Library &amp; Museum</t>
  </si>
  <si>
    <t>Greenwich Free Library</t>
  </si>
  <si>
    <t>Hudson Falls Free Library Association</t>
  </si>
  <si>
    <t>Bancroft Public Library</t>
  </si>
  <si>
    <t>Whitehall Free Library</t>
  </si>
  <si>
    <t>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</si>
</sst>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  <numFmt numFmtId="165" formatCode="&quot;$&quot;#,##0;[Red]&quot;$&quot;#,##0"/>
    <numFmt numFmtId="166" formatCode="&quot;$&quot;#,##0.00;[Red]&quot;$&quot;#,##0.00"/>
    <numFmt numFmtId="167" formatCode="_(&quot;$&quot;* #,##0_);_(&quot;$&quot;* \(#,##0\);_(&quot;$&quot;* &quot;-&quot;??_);_(@_)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scheme val="minor"/>
    </font>
    <font>
      <b/>
      <sz val="11"/>
      <name val="Aptos Narrow"/>
      <scheme val="minor"/>
    </font>
    <font>
      <b/>
      <sz val="11"/>
      <color rgb="FF000000"/>
      <name val="Aptos Narrow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charset val="1"/>
    </font>
    <font>
      <sz val="11"/>
      <color rgb="FF000000"/>
      <name val="Calibri"/>
      <charset val="1"/>
    </font>
    <font>
      <b/>
      <sz val="11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/>
    </xf>
    <xf numFmtId="10" fontId="4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165" fontId="0" fillId="0" borderId="2" xfId="0" applyNumberFormat="1" applyBorder="1"/>
    <xf numFmtId="166" fontId="5" fillId="0" borderId="2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6" fontId="2" fillId="0" borderId="0" xfId="0" applyNumberFormat="1" applyFont="1" applyAlignment="1">
      <alignment horizontal="right"/>
    </xf>
    <xf numFmtId="164" fontId="0" fillId="0" borderId="0" xfId="0" applyNumberFormat="1"/>
    <xf numFmtId="165" fontId="0" fillId="0" borderId="0" xfId="0" applyNumberFormat="1"/>
    <xf numFmtId="9" fontId="0" fillId="0" borderId="0" xfId="0" applyNumberFormat="1"/>
    <xf numFmtId="166" fontId="0" fillId="0" borderId="0" xfId="0" applyNumberFormat="1"/>
    <xf numFmtId="165" fontId="7" fillId="0" borderId="0" xfId="0" applyNumberFormat="1" applyFont="1"/>
    <xf numFmtId="165" fontId="0" fillId="0" borderId="0" xfId="0" applyNumberFormat="1" applyAlignment="1">
      <alignment horizontal="right"/>
    </xf>
    <xf numFmtId="9" fontId="0" fillId="0" borderId="0" xfId="0" applyNumberFormat="1" applyAlignment="1">
      <alignment horizontal="right"/>
    </xf>
    <xf numFmtId="6" fontId="7" fillId="0" borderId="0" xfId="0" applyNumberFormat="1" applyFont="1"/>
    <xf numFmtId="0" fontId="7" fillId="0" borderId="0" xfId="0" applyFont="1"/>
    <xf numFmtId="167" fontId="2" fillId="0" borderId="0" xfId="1" applyNumberFormat="1" applyFont="1" applyAlignment="1">
      <alignment horizontal="right"/>
    </xf>
    <xf numFmtId="166" fontId="7" fillId="0" borderId="0" xfId="0" applyNumberFormat="1" applyFont="1"/>
    <xf numFmtId="0" fontId="7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8" fillId="0" borderId="0" xfId="0" applyFont="1"/>
    <xf numFmtId="0" fontId="2" fillId="0" borderId="2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topLeftCell="B1" workbookViewId="0">
      <selection activeCell="I1" sqref="I1:J1048576"/>
    </sheetView>
  </sheetViews>
  <sheetFormatPr defaultRowHeight="14.4"/>
  <cols>
    <col min="1" max="1" width="44" customWidth="1"/>
    <col min="2" max="2" width="14.296875" customWidth="1"/>
    <col min="3" max="3" width="17.8984375" customWidth="1"/>
    <col min="4" max="4" width="12.69921875" customWidth="1"/>
    <col min="9" max="10" width="10.296875" customWidth="1"/>
    <col min="11" max="11" width="11" customWidth="1"/>
    <col min="12" max="12" width="11.09765625" customWidth="1"/>
    <col min="13" max="13" width="15.3984375" customWidth="1"/>
  </cols>
  <sheetData>
    <row r="1" spans="1:13">
      <c r="A1" s="28" t="s">
        <v>0</v>
      </c>
      <c r="B1" s="2" t="s">
        <v>1</v>
      </c>
      <c r="C1" s="2" t="s">
        <v>2</v>
      </c>
      <c r="D1" s="2" t="s">
        <v>0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 t="s">
        <v>8</v>
      </c>
      <c r="K1" s="4" t="s">
        <v>62</v>
      </c>
      <c r="L1" s="5" t="s">
        <v>9</v>
      </c>
      <c r="M1" s="6" t="s">
        <v>10</v>
      </c>
    </row>
    <row r="2" spans="1:13" ht="15.05">
      <c r="A2" s="29"/>
      <c r="B2" s="7"/>
      <c r="C2" s="7" t="s">
        <v>11</v>
      </c>
      <c r="D2" s="7" t="s">
        <v>12</v>
      </c>
      <c r="E2" s="7" t="s">
        <v>4</v>
      </c>
      <c r="F2" s="7" t="s">
        <v>13</v>
      </c>
      <c r="G2" s="7" t="s">
        <v>14</v>
      </c>
      <c r="H2" s="7" t="s">
        <v>13</v>
      </c>
      <c r="I2" s="8" t="s">
        <v>15</v>
      </c>
      <c r="J2" s="9" t="s">
        <v>16</v>
      </c>
      <c r="K2" s="10"/>
      <c r="L2" s="9" t="s">
        <v>17</v>
      </c>
      <c r="M2" s="11" t="s">
        <v>18</v>
      </c>
    </row>
    <row r="3" spans="1:13">
      <c r="A3" s="1" t="s">
        <v>19</v>
      </c>
      <c r="B3" s="12" t="s">
        <v>20</v>
      </c>
      <c r="C3" s="13">
        <v>1363</v>
      </c>
      <c r="D3" s="12" t="s">
        <v>21</v>
      </c>
      <c r="E3" s="12"/>
      <c r="F3" s="12"/>
      <c r="G3" s="12">
        <v>1</v>
      </c>
      <c r="H3" s="14">
        <v>36407</v>
      </c>
      <c r="I3" s="12">
        <v>3.96</v>
      </c>
      <c r="J3" s="15">
        <v>123884</v>
      </c>
      <c r="K3" s="16">
        <v>259840</v>
      </c>
      <c r="L3" s="17">
        <f>J3/K3</f>
        <v>0.47677032019704435</v>
      </c>
      <c r="M3" s="18">
        <v>21390</v>
      </c>
    </row>
    <row r="4" spans="1:13">
      <c r="A4" s="1" t="s">
        <v>22</v>
      </c>
      <c r="B4" s="12" t="s">
        <v>20</v>
      </c>
      <c r="C4" s="12">
        <v>355</v>
      </c>
      <c r="D4" s="12" t="s">
        <v>21</v>
      </c>
      <c r="E4" s="12"/>
      <c r="F4" s="12"/>
      <c r="G4" s="12">
        <v>0.46</v>
      </c>
      <c r="H4" s="14">
        <v>21500</v>
      </c>
      <c r="I4" s="12">
        <v>0.56999999999999995</v>
      </c>
      <c r="J4" s="15">
        <v>26343</v>
      </c>
      <c r="K4" s="16">
        <v>66109</v>
      </c>
      <c r="L4" s="17">
        <f t="shared" ref="L4:L39" si="0">J4/K4</f>
        <v>0.39847827073469572</v>
      </c>
      <c r="M4" s="18">
        <v>3136</v>
      </c>
    </row>
    <row r="5" spans="1:13">
      <c r="A5" s="1" t="s">
        <v>23</v>
      </c>
      <c r="B5" s="12" t="s">
        <v>20</v>
      </c>
      <c r="C5" s="12">
        <v>897</v>
      </c>
      <c r="D5" s="12" t="s">
        <v>21</v>
      </c>
      <c r="E5" s="12"/>
      <c r="F5" s="12"/>
      <c r="G5" s="12">
        <v>1</v>
      </c>
      <c r="H5" s="14">
        <v>47500</v>
      </c>
      <c r="I5" s="12">
        <v>3</v>
      </c>
      <c r="J5" s="15">
        <v>73083</v>
      </c>
      <c r="K5" s="16">
        <v>137909</v>
      </c>
      <c r="L5" s="17">
        <f t="shared" si="0"/>
        <v>0.52993640734107272</v>
      </c>
      <c r="M5" s="18">
        <v>6204</v>
      </c>
    </row>
    <row r="6" spans="1:13" ht="15.05">
      <c r="A6" s="1" t="s">
        <v>24</v>
      </c>
      <c r="B6" s="12" t="s">
        <v>20</v>
      </c>
      <c r="C6" s="12">
        <v>659</v>
      </c>
      <c r="D6" s="12" t="s">
        <v>21</v>
      </c>
      <c r="E6" s="12"/>
      <c r="F6" s="12"/>
      <c r="G6" s="12">
        <v>1</v>
      </c>
      <c r="H6" s="14"/>
      <c r="I6" s="12">
        <v>3</v>
      </c>
      <c r="J6" s="15">
        <v>86434</v>
      </c>
      <c r="K6" s="19">
        <v>167403</v>
      </c>
      <c r="L6" s="17">
        <f t="shared" si="0"/>
        <v>0.51632288549189675</v>
      </c>
      <c r="M6" s="18">
        <v>10273</v>
      </c>
    </row>
    <row r="7" spans="1:13">
      <c r="A7" s="1" t="s">
        <v>25</v>
      </c>
      <c r="B7" s="12" t="s">
        <v>20</v>
      </c>
      <c r="C7" s="12">
        <v>132</v>
      </c>
      <c r="D7" s="12" t="s">
        <v>26</v>
      </c>
      <c r="E7" s="12"/>
      <c r="F7" s="12"/>
      <c r="G7" s="12">
        <v>1</v>
      </c>
      <c r="H7" s="14">
        <v>21140</v>
      </c>
      <c r="I7" s="12">
        <v>1.38</v>
      </c>
      <c r="J7" s="15">
        <v>31635</v>
      </c>
      <c r="K7" s="20">
        <v>65800</v>
      </c>
      <c r="L7" s="21">
        <f t="shared" si="0"/>
        <v>0.48077507598784197</v>
      </c>
      <c r="M7" s="18">
        <v>17365</v>
      </c>
    </row>
    <row r="8" spans="1:13">
      <c r="A8" s="1"/>
      <c r="B8" s="12"/>
      <c r="C8" s="12"/>
      <c r="D8" s="12"/>
      <c r="E8" s="12"/>
      <c r="F8" s="12"/>
      <c r="G8" s="12"/>
      <c r="H8" s="12"/>
      <c r="I8" s="12"/>
      <c r="J8" s="15"/>
      <c r="K8" s="16"/>
      <c r="L8" s="17"/>
      <c r="M8" s="18"/>
    </row>
    <row r="9" spans="1:13">
      <c r="A9" s="1" t="s">
        <v>27</v>
      </c>
      <c r="B9" s="12" t="s">
        <v>28</v>
      </c>
      <c r="C9" s="13">
        <v>5111</v>
      </c>
      <c r="D9" s="12" t="s">
        <v>21</v>
      </c>
      <c r="E9" s="12">
        <v>1</v>
      </c>
      <c r="F9" s="14">
        <v>66635</v>
      </c>
      <c r="G9" s="12"/>
      <c r="H9" s="12"/>
      <c r="I9" s="12">
        <v>3.44</v>
      </c>
      <c r="J9" s="15">
        <v>129528</v>
      </c>
      <c r="K9" s="16">
        <v>221507</v>
      </c>
      <c r="L9" s="17">
        <f t="shared" si="0"/>
        <v>0.58475804376385399</v>
      </c>
      <c r="M9" s="18">
        <v>10436</v>
      </c>
    </row>
    <row r="10" spans="1:13">
      <c r="A10" s="1" t="s">
        <v>29</v>
      </c>
      <c r="B10" s="12" t="s">
        <v>28</v>
      </c>
      <c r="C10" s="13">
        <v>10780</v>
      </c>
      <c r="D10" s="12" t="s">
        <v>21</v>
      </c>
      <c r="E10" s="12">
        <v>1</v>
      </c>
      <c r="F10" s="14">
        <v>81972</v>
      </c>
      <c r="G10" s="12"/>
      <c r="H10" s="12"/>
      <c r="I10" s="12">
        <v>10</v>
      </c>
      <c r="J10" s="15">
        <v>376895</v>
      </c>
      <c r="K10" s="16">
        <v>819592</v>
      </c>
      <c r="L10" s="17">
        <f t="shared" si="0"/>
        <v>0.45985685560620404</v>
      </c>
      <c r="M10" s="18">
        <v>92683</v>
      </c>
    </row>
    <row r="11" spans="1:13">
      <c r="A11" s="1" t="s">
        <v>30</v>
      </c>
      <c r="B11" s="12" t="s">
        <v>28</v>
      </c>
      <c r="C11" s="13">
        <v>61063</v>
      </c>
      <c r="D11" s="12" t="s">
        <v>21</v>
      </c>
      <c r="E11" s="12">
        <v>1</v>
      </c>
      <c r="F11" s="14">
        <v>142109</v>
      </c>
      <c r="G11" s="12"/>
      <c r="H11" s="12"/>
      <c r="I11" s="12">
        <v>40.01</v>
      </c>
      <c r="J11" s="15">
        <v>2485984</v>
      </c>
      <c r="K11" s="16">
        <v>5370542</v>
      </c>
      <c r="L11" s="17">
        <f t="shared" si="0"/>
        <v>0.46289257210910928</v>
      </c>
      <c r="M11" s="18">
        <v>347718</v>
      </c>
    </row>
    <row r="12" spans="1:13" ht="15.05">
      <c r="A12" s="1" t="s">
        <v>31</v>
      </c>
      <c r="B12" s="12" t="s">
        <v>28</v>
      </c>
      <c r="C12" s="13">
        <v>6500</v>
      </c>
      <c r="D12" s="12" t="s">
        <v>26</v>
      </c>
      <c r="E12" s="12"/>
      <c r="F12" s="12"/>
      <c r="G12" s="12">
        <v>1</v>
      </c>
      <c r="H12" s="14">
        <v>46311</v>
      </c>
      <c r="I12" s="12">
        <v>2</v>
      </c>
      <c r="J12" s="15">
        <v>77408</v>
      </c>
      <c r="K12" s="22">
        <v>124137</v>
      </c>
      <c r="L12" s="17">
        <f t="shared" si="0"/>
        <v>0.62356912121285357</v>
      </c>
      <c r="M12" s="18">
        <v>8153</v>
      </c>
    </row>
    <row r="13" spans="1:13">
      <c r="A13" s="1" t="s">
        <v>32</v>
      </c>
      <c r="B13" s="12" t="s">
        <v>28</v>
      </c>
      <c r="C13" s="13">
        <v>6912</v>
      </c>
      <c r="D13" s="12" t="s">
        <v>21</v>
      </c>
      <c r="E13" s="12">
        <v>1</v>
      </c>
      <c r="F13" s="14">
        <v>59485</v>
      </c>
      <c r="G13" s="12"/>
      <c r="H13" s="12"/>
      <c r="I13" s="12">
        <v>3.34</v>
      </c>
      <c r="J13" s="15">
        <v>130322</v>
      </c>
      <c r="K13" s="16">
        <v>258685</v>
      </c>
      <c r="L13" s="17">
        <f t="shared" si="0"/>
        <v>0.50378645843400272</v>
      </c>
      <c r="M13" s="18">
        <v>20760</v>
      </c>
    </row>
    <row r="14" spans="1:13">
      <c r="A14" s="1" t="s">
        <v>33</v>
      </c>
      <c r="B14" s="12" t="s">
        <v>28</v>
      </c>
      <c r="C14" s="13">
        <v>10321</v>
      </c>
      <c r="D14" s="12" t="s">
        <v>21</v>
      </c>
      <c r="E14" s="12">
        <v>1</v>
      </c>
      <c r="F14" s="14">
        <v>95000</v>
      </c>
      <c r="G14" s="12"/>
      <c r="H14" s="12"/>
      <c r="I14" s="12">
        <v>6</v>
      </c>
      <c r="J14" s="15">
        <v>238188</v>
      </c>
      <c r="K14" s="16">
        <v>445552</v>
      </c>
      <c r="L14" s="17">
        <f t="shared" si="0"/>
        <v>0.53459079972708012</v>
      </c>
      <c r="M14" s="18">
        <v>59901</v>
      </c>
    </row>
    <row r="15" spans="1:13">
      <c r="A15" s="1" t="s">
        <v>34</v>
      </c>
      <c r="B15" s="12" t="s">
        <v>28</v>
      </c>
      <c r="C15" s="13">
        <v>17130</v>
      </c>
      <c r="D15" s="12" t="s">
        <v>26</v>
      </c>
      <c r="E15" s="12">
        <v>0.75</v>
      </c>
      <c r="F15" s="14">
        <v>43537</v>
      </c>
      <c r="G15" s="12"/>
      <c r="H15" s="12"/>
      <c r="I15" s="12">
        <v>8.3800000000000008</v>
      </c>
      <c r="J15" s="15">
        <v>281750</v>
      </c>
      <c r="K15" s="16">
        <v>402950</v>
      </c>
      <c r="L15" s="17">
        <f t="shared" si="0"/>
        <v>0.69921826529346076</v>
      </c>
      <c r="M15" s="18">
        <v>43678</v>
      </c>
    </row>
    <row r="16" spans="1:13">
      <c r="A16" s="1" t="s">
        <v>35</v>
      </c>
      <c r="B16" s="12" t="s">
        <v>28</v>
      </c>
      <c r="C16" s="13">
        <v>52091</v>
      </c>
      <c r="D16" s="12" t="s">
        <v>21</v>
      </c>
      <c r="E16" s="12">
        <v>1</v>
      </c>
      <c r="F16" s="14">
        <v>159848</v>
      </c>
      <c r="G16" s="12"/>
      <c r="H16" s="12"/>
      <c r="I16" s="12">
        <v>52.09</v>
      </c>
      <c r="J16" s="15">
        <v>3251801</v>
      </c>
      <c r="K16" s="16">
        <v>6669350</v>
      </c>
      <c r="L16" s="17">
        <f t="shared" si="0"/>
        <v>0.48757390150464436</v>
      </c>
      <c r="M16" s="18">
        <v>377270</v>
      </c>
    </row>
    <row r="17" spans="1:14">
      <c r="A17" s="1" t="s">
        <v>36</v>
      </c>
      <c r="B17" s="12" t="s">
        <v>28</v>
      </c>
      <c r="C17" s="13">
        <v>10032</v>
      </c>
      <c r="D17" s="12" t="s">
        <v>21</v>
      </c>
      <c r="E17" s="12">
        <v>1</v>
      </c>
      <c r="F17" s="14">
        <v>57000</v>
      </c>
      <c r="G17" s="12"/>
      <c r="H17" s="12"/>
      <c r="I17" s="12">
        <v>5</v>
      </c>
      <c r="J17" s="15">
        <v>197318</v>
      </c>
      <c r="K17" s="16">
        <v>381998</v>
      </c>
      <c r="L17" s="17">
        <f t="shared" si="0"/>
        <v>0.51654197142393421</v>
      </c>
      <c r="M17" s="18">
        <v>34588</v>
      </c>
    </row>
    <row r="18" spans="1:14">
      <c r="A18" s="1" t="s">
        <v>37</v>
      </c>
      <c r="B18" s="12" t="s">
        <v>28</v>
      </c>
      <c r="C18" s="13">
        <v>7737</v>
      </c>
      <c r="D18" s="12" t="s">
        <v>21</v>
      </c>
      <c r="E18" s="12">
        <v>1</v>
      </c>
      <c r="F18" s="14">
        <v>69557</v>
      </c>
      <c r="G18" s="12"/>
      <c r="H18" s="12"/>
      <c r="I18" s="12">
        <v>3.51</v>
      </c>
      <c r="J18" s="15">
        <v>186647</v>
      </c>
      <c r="K18" s="16">
        <v>393917</v>
      </c>
      <c r="L18" s="17">
        <f t="shared" si="0"/>
        <v>0.47382316579380934</v>
      </c>
      <c r="M18" s="18">
        <v>43773</v>
      </c>
    </row>
    <row r="19" spans="1:14">
      <c r="A19" s="1" t="s">
        <v>38</v>
      </c>
      <c r="B19" s="12" t="s">
        <v>28</v>
      </c>
      <c r="C19" s="13">
        <v>5756</v>
      </c>
      <c r="D19" s="12" t="s">
        <v>21</v>
      </c>
      <c r="E19" s="12">
        <v>1</v>
      </c>
      <c r="F19" s="14">
        <v>63000</v>
      </c>
      <c r="G19" s="12"/>
      <c r="H19" s="12"/>
      <c r="I19" s="12">
        <v>3.71</v>
      </c>
      <c r="J19" s="15">
        <v>152585</v>
      </c>
      <c r="K19" s="16">
        <v>353113</v>
      </c>
      <c r="L19" s="17">
        <f t="shared" si="0"/>
        <v>0.43211379926539095</v>
      </c>
      <c r="M19" s="18">
        <v>23289</v>
      </c>
    </row>
    <row r="20" spans="1:14">
      <c r="A20" s="1"/>
      <c r="B20" s="12"/>
      <c r="C20" s="12"/>
      <c r="D20" s="12"/>
      <c r="E20" s="12"/>
      <c r="F20" s="12"/>
      <c r="G20" s="12"/>
      <c r="H20" s="12"/>
      <c r="I20" s="12"/>
      <c r="J20" s="15"/>
      <c r="K20" s="16"/>
      <c r="L20" s="17"/>
      <c r="M20" s="18"/>
    </row>
    <row r="21" spans="1:14">
      <c r="A21" s="1" t="s">
        <v>39</v>
      </c>
      <c r="B21" s="12" t="s">
        <v>40</v>
      </c>
      <c r="C21" s="13">
        <v>2012</v>
      </c>
      <c r="D21" s="12" t="s">
        <v>26</v>
      </c>
      <c r="E21" s="12"/>
      <c r="F21" s="12"/>
      <c r="G21" s="12">
        <v>1</v>
      </c>
      <c r="H21" s="14">
        <v>62680</v>
      </c>
      <c r="I21" s="12">
        <v>1.65</v>
      </c>
      <c r="J21" s="15">
        <v>59618</v>
      </c>
      <c r="K21" s="16">
        <v>122050</v>
      </c>
      <c r="L21" s="17">
        <f>J21/K21</f>
        <v>0.48847193773043834</v>
      </c>
      <c r="M21" s="18">
        <v>10769</v>
      </c>
    </row>
    <row r="22" spans="1:14" ht="15.05">
      <c r="A22" s="1" t="s">
        <v>41</v>
      </c>
      <c r="B22" s="12" t="s">
        <v>40</v>
      </c>
      <c r="C22" s="13">
        <v>1471</v>
      </c>
      <c r="D22" s="12" t="s">
        <v>21</v>
      </c>
      <c r="E22" s="12"/>
      <c r="F22" s="12"/>
      <c r="G22" s="12">
        <v>1</v>
      </c>
      <c r="H22" s="14">
        <v>17389</v>
      </c>
      <c r="I22" s="12">
        <v>2</v>
      </c>
      <c r="J22" s="15" t="s">
        <v>42</v>
      </c>
      <c r="K22" s="20" t="s">
        <v>43</v>
      </c>
      <c r="L22" s="17"/>
      <c r="M22" s="18">
        <v>6322</v>
      </c>
      <c r="N22" s="23" t="s">
        <v>44</v>
      </c>
    </row>
    <row r="23" spans="1:14">
      <c r="A23" s="1" t="s">
        <v>45</v>
      </c>
      <c r="B23" s="12" t="s">
        <v>40</v>
      </c>
      <c r="C23" s="13">
        <v>3086</v>
      </c>
      <c r="D23" s="12" t="s">
        <v>21</v>
      </c>
      <c r="E23" s="12"/>
      <c r="F23" s="12"/>
      <c r="G23" s="12">
        <v>0.8</v>
      </c>
      <c r="H23" s="14">
        <v>32676</v>
      </c>
      <c r="I23" s="12">
        <v>1.8</v>
      </c>
      <c r="J23" s="15">
        <v>61595</v>
      </c>
      <c r="K23" s="16">
        <v>99390</v>
      </c>
      <c r="L23" s="17">
        <f t="shared" si="0"/>
        <v>0.61973035516651576</v>
      </c>
      <c r="M23" s="18">
        <v>11088</v>
      </c>
    </row>
    <row r="24" spans="1:14">
      <c r="A24" s="1" t="s">
        <v>46</v>
      </c>
      <c r="B24" s="12" t="s">
        <v>40</v>
      </c>
      <c r="C24" s="13">
        <v>60201</v>
      </c>
      <c r="D24" s="12" t="s">
        <v>21</v>
      </c>
      <c r="E24" s="12">
        <v>1</v>
      </c>
      <c r="F24" s="14">
        <v>119687</v>
      </c>
      <c r="G24" s="12"/>
      <c r="H24" s="12"/>
      <c r="I24" s="12">
        <v>63</v>
      </c>
      <c r="J24" s="15">
        <v>2633271</v>
      </c>
      <c r="K24" s="16">
        <v>5801768</v>
      </c>
      <c r="L24" s="17">
        <f t="shared" si="0"/>
        <v>0.45387388809755924</v>
      </c>
      <c r="M24" s="18">
        <v>490321</v>
      </c>
    </row>
    <row r="25" spans="1:14">
      <c r="A25" s="1" t="s">
        <v>47</v>
      </c>
      <c r="B25" s="12" t="s">
        <v>40</v>
      </c>
      <c r="C25" s="13">
        <v>2143</v>
      </c>
      <c r="D25" s="12" t="s">
        <v>21</v>
      </c>
      <c r="E25" s="12"/>
      <c r="F25" s="14"/>
      <c r="G25" s="12">
        <v>1</v>
      </c>
      <c r="H25" s="24">
        <v>35010</v>
      </c>
      <c r="I25" s="12">
        <v>2.38</v>
      </c>
      <c r="J25" s="15">
        <v>64724</v>
      </c>
      <c r="K25" s="20">
        <v>144750</v>
      </c>
      <c r="L25" s="21">
        <f t="shared" si="0"/>
        <v>0.44714335060449051</v>
      </c>
      <c r="M25" s="18">
        <v>8786</v>
      </c>
    </row>
    <row r="26" spans="1:14">
      <c r="A26" s="1" t="s">
        <v>48</v>
      </c>
      <c r="B26" s="12" t="s">
        <v>40</v>
      </c>
      <c r="C26" s="13">
        <v>3502</v>
      </c>
      <c r="D26" s="12" t="s">
        <v>26</v>
      </c>
      <c r="E26" s="12"/>
      <c r="F26" s="12"/>
      <c r="G26" s="12">
        <v>1</v>
      </c>
      <c r="H26" s="14">
        <v>40950</v>
      </c>
      <c r="I26" s="12">
        <v>2.33</v>
      </c>
      <c r="J26" s="15">
        <v>88750</v>
      </c>
      <c r="K26" s="16">
        <v>147035</v>
      </c>
      <c r="L26" s="17">
        <f t="shared" si="0"/>
        <v>0.60359778284082022</v>
      </c>
      <c r="M26" s="18">
        <v>15009</v>
      </c>
    </row>
    <row r="27" spans="1:14">
      <c r="A27" s="1" t="s">
        <v>49</v>
      </c>
      <c r="B27" s="12" t="s">
        <v>40</v>
      </c>
      <c r="C27" s="13">
        <v>6143</v>
      </c>
      <c r="D27" s="12" t="s">
        <v>21</v>
      </c>
      <c r="E27" s="12">
        <v>1</v>
      </c>
      <c r="F27" s="14">
        <v>49672</v>
      </c>
      <c r="G27" s="12"/>
      <c r="H27" s="12"/>
      <c r="I27" s="12">
        <v>2.95</v>
      </c>
      <c r="J27" s="15">
        <v>109507</v>
      </c>
      <c r="K27" s="16">
        <v>234295</v>
      </c>
      <c r="L27" s="17">
        <f t="shared" si="0"/>
        <v>0.46738940224930109</v>
      </c>
      <c r="M27" s="18">
        <v>16277</v>
      </c>
    </row>
    <row r="28" spans="1:14">
      <c r="A28" s="1" t="s">
        <v>50</v>
      </c>
      <c r="B28" s="12" t="s">
        <v>40</v>
      </c>
      <c r="C28" s="12">
        <v>758</v>
      </c>
      <c r="D28" s="12" t="s">
        <v>26</v>
      </c>
      <c r="E28" s="12"/>
      <c r="F28" s="12"/>
      <c r="G28" s="12">
        <v>0.32</v>
      </c>
      <c r="H28" s="14">
        <v>17000</v>
      </c>
      <c r="I28" s="12">
        <v>0.62</v>
      </c>
      <c r="J28" s="15">
        <v>24087</v>
      </c>
      <c r="K28" s="20" t="s">
        <v>43</v>
      </c>
      <c r="L28" s="21" t="e">
        <f t="shared" si="0"/>
        <v>#VALUE!</v>
      </c>
      <c r="M28" s="18">
        <v>3663</v>
      </c>
    </row>
    <row r="29" spans="1:14">
      <c r="A29" s="1" t="s">
        <v>51</v>
      </c>
      <c r="B29" s="12" t="s">
        <v>40</v>
      </c>
      <c r="C29" s="13">
        <v>5054</v>
      </c>
      <c r="D29" s="12" t="s">
        <v>26</v>
      </c>
      <c r="E29" s="12"/>
      <c r="F29" s="14"/>
      <c r="G29" s="12">
        <v>0.89</v>
      </c>
      <c r="H29" s="24">
        <v>49815</v>
      </c>
      <c r="I29" s="12">
        <v>3.48</v>
      </c>
      <c r="J29" s="15">
        <v>151290</v>
      </c>
      <c r="K29" s="16">
        <v>278238</v>
      </c>
      <c r="L29" s="17">
        <f t="shared" si="0"/>
        <v>0.54374312638819999</v>
      </c>
      <c r="M29" s="18">
        <v>12295</v>
      </c>
    </row>
    <row r="30" spans="1:14">
      <c r="A30" s="1"/>
      <c r="B30" s="12"/>
      <c r="C30" s="12"/>
      <c r="D30" s="12"/>
      <c r="E30" s="12"/>
      <c r="F30" s="12"/>
      <c r="G30" s="12"/>
      <c r="H30" s="12"/>
      <c r="I30" s="12"/>
      <c r="J30" s="15"/>
      <c r="K30" s="16"/>
      <c r="L30" s="17"/>
      <c r="M30" s="18"/>
    </row>
    <row r="31" spans="1:14">
      <c r="A31" s="1" t="s">
        <v>52</v>
      </c>
      <c r="B31" s="12" t="s">
        <v>53</v>
      </c>
      <c r="C31" s="13">
        <v>3644</v>
      </c>
      <c r="D31" s="12" t="s">
        <v>26</v>
      </c>
      <c r="E31" s="12"/>
      <c r="F31" s="12"/>
      <c r="G31" s="12">
        <v>1</v>
      </c>
      <c r="H31" s="14">
        <v>39810</v>
      </c>
      <c r="I31" s="12">
        <v>2.0299999999999998</v>
      </c>
      <c r="J31" s="15">
        <v>50953</v>
      </c>
      <c r="K31" s="16">
        <v>111629</v>
      </c>
      <c r="L31" s="17">
        <f t="shared" si="0"/>
        <v>0.45644948893208753</v>
      </c>
      <c r="M31" s="18">
        <v>6177</v>
      </c>
    </row>
    <row r="32" spans="1:14">
      <c r="A32" s="1" t="s">
        <v>54</v>
      </c>
      <c r="B32" s="12" t="s">
        <v>53</v>
      </c>
      <c r="C32" s="13">
        <v>1870</v>
      </c>
      <c r="D32" s="12" t="s">
        <v>21</v>
      </c>
      <c r="E32" s="12"/>
      <c r="F32" s="12"/>
      <c r="G32" s="12">
        <v>1</v>
      </c>
      <c r="H32" s="14">
        <v>35772</v>
      </c>
      <c r="I32" s="12">
        <v>2.67</v>
      </c>
      <c r="J32" s="15">
        <v>64678</v>
      </c>
      <c r="K32" s="16">
        <v>115267</v>
      </c>
      <c r="L32" s="17">
        <f t="shared" si="0"/>
        <v>0.56111462951234958</v>
      </c>
      <c r="M32" s="18">
        <v>10296</v>
      </c>
    </row>
    <row r="33" spans="1:13">
      <c r="A33" s="1" t="s">
        <v>55</v>
      </c>
      <c r="B33" s="12" t="s">
        <v>53</v>
      </c>
      <c r="C33" s="13">
        <v>2279</v>
      </c>
      <c r="D33" s="12" t="s">
        <v>26</v>
      </c>
      <c r="E33" s="12"/>
      <c r="F33" s="12"/>
      <c r="G33" s="12">
        <v>0.69</v>
      </c>
      <c r="H33" s="14">
        <v>23821</v>
      </c>
      <c r="I33" s="12">
        <v>1.48</v>
      </c>
      <c r="J33" s="15">
        <v>42014</v>
      </c>
      <c r="K33" s="16">
        <v>84814</v>
      </c>
      <c r="L33" s="17">
        <f t="shared" si="0"/>
        <v>0.49536633103025446</v>
      </c>
      <c r="M33" s="18">
        <v>8139</v>
      </c>
    </row>
    <row r="34" spans="1:13" ht="15.05">
      <c r="A34" s="1" t="s">
        <v>56</v>
      </c>
      <c r="B34" s="12" t="s">
        <v>53</v>
      </c>
      <c r="C34" s="13">
        <v>3108</v>
      </c>
      <c r="D34" s="12" t="s">
        <v>26</v>
      </c>
      <c r="E34" s="12"/>
      <c r="F34" s="12"/>
      <c r="G34" s="12">
        <v>0.75</v>
      </c>
      <c r="H34" s="14">
        <v>20988</v>
      </c>
      <c r="I34" s="12">
        <v>1.75</v>
      </c>
      <c r="J34" s="15">
        <v>26929</v>
      </c>
      <c r="K34" s="25">
        <v>75400</v>
      </c>
      <c r="L34" s="17">
        <f t="shared" si="0"/>
        <v>0.35714854111405836</v>
      </c>
      <c r="M34" s="18">
        <v>10659</v>
      </c>
    </row>
    <row r="35" spans="1:13" ht="15.05">
      <c r="A35" s="1" t="s">
        <v>57</v>
      </c>
      <c r="B35" s="12" t="s">
        <v>53</v>
      </c>
      <c r="C35" s="13">
        <v>2404</v>
      </c>
      <c r="D35" s="12" t="s">
        <v>21</v>
      </c>
      <c r="E35" s="12"/>
      <c r="F35" s="12"/>
      <c r="G35" s="12">
        <v>1</v>
      </c>
      <c r="H35" s="14">
        <v>45000</v>
      </c>
      <c r="I35" s="12">
        <v>7</v>
      </c>
      <c r="J35" s="15">
        <v>81334</v>
      </c>
      <c r="K35" s="26" t="s">
        <v>43</v>
      </c>
      <c r="L35" s="21" t="e">
        <f t="shared" si="0"/>
        <v>#VALUE!</v>
      </c>
      <c r="M35" s="18">
        <v>3915</v>
      </c>
    </row>
    <row r="36" spans="1:13">
      <c r="A36" s="1" t="s">
        <v>58</v>
      </c>
      <c r="B36" s="12" t="s">
        <v>53</v>
      </c>
      <c r="C36" s="13">
        <v>4868</v>
      </c>
      <c r="D36" s="12" t="s">
        <v>26</v>
      </c>
      <c r="E36" s="12"/>
      <c r="F36" s="14"/>
      <c r="G36" s="12">
        <v>1</v>
      </c>
      <c r="H36" s="24">
        <v>53948</v>
      </c>
      <c r="I36" s="12">
        <v>3.74</v>
      </c>
      <c r="J36" s="15">
        <v>150086</v>
      </c>
      <c r="K36" s="16">
        <v>263100</v>
      </c>
      <c r="L36" s="17">
        <f t="shared" si="0"/>
        <v>0.57045229950589127</v>
      </c>
      <c r="M36" s="18">
        <v>19563</v>
      </c>
    </row>
    <row r="37" spans="1:13" ht="15.05">
      <c r="A37" s="1" t="s">
        <v>59</v>
      </c>
      <c r="B37" s="12" t="s">
        <v>53</v>
      </c>
      <c r="C37" s="13">
        <v>15658</v>
      </c>
      <c r="D37" s="12" t="s">
        <v>26</v>
      </c>
      <c r="E37" s="12">
        <v>1</v>
      </c>
      <c r="F37" s="14"/>
      <c r="G37" s="12"/>
      <c r="H37" s="27">
        <v>48410</v>
      </c>
      <c r="I37" s="12">
        <v>2.71</v>
      </c>
      <c r="J37" s="15">
        <v>112728</v>
      </c>
      <c r="K37" s="26" t="s">
        <v>43</v>
      </c>
      <c r="L37" s="21" t="e">
        <f t="shared" si="0"/>
        <v>#VALUE!</v>
      </c>
      <c r="M37" s="18">
        <v>19602</v>
      </c>
    </row>
    <row r="38" spans="1:13">
      <c r="A38" s="1" t="s">
        <v>60</v>
      </c>
      <c r="B38" s="12" t="s">
        <v>53</v>
      </c>
      <c r="C38" s="13">
        <v>2612</v>
      </c>
      <c r="D38" s="12" t="s">
        <v>21</v>
      </c>
      <c r="E38" s="12"/>
      <c r="F38" s="12"/>
      <c r="G38" s="12">
        <v>0.55000000000000004</v>
      </c>
      <c r="H38" s="14">
        <v>27871</v>
      </c>
      <c r="I38" s="12">
        <v>1.1299999999999999</v>
      </c>
      <c r="J38" s="15">
        <v>57457</v>
      </c>
      <c r="K38" s="16">
        <v>96916</v>
      </c>
      <c r="L38" s="17">
        <f t="shared" si="0"/>
        <v>0.59285360518387054</v>
      </c>
      <c r="M38" s="18">
        <v>10579</v>
      </c>
    </row>
    <row r="39" spans="1:13">
      <c r="A39" s="1" t="s">
        <v>61</v>
      </c>
      <c r="B39" s="12" t="s">
        <v>53</v>
      </c>
      <c r="C39" s="13">
        <v>4791</v>
      </c>
      <c r="D39" s="12" t="s">
        <v>26</v>
      </c>
      <c r="E39" s="12"/>
      <c r="F39" s="12"/>
      <c r="G39" s="12">
        <v>1</v>
      </c>
      <c r="H39" s="14">
        <v>18720</v>
      </c>
      <c r="I39" s="12">
        <v>2.96</v>
      </c>
      <c r="J39" s="15">
        <v>40426</v>
      </c>
      <c r="K39" s="20" t="s">
        <v>43</v>
      </c>
      <c r="L39" s="21" t="e">
        <f t="shared" si="0"/>
        <v>#VALUE!</v>
      </c>
      <c r="M39" s="18">
        <v>3297</v>
      </c>
    </row>
    <row r="40" spans="1:13">
      <c r="K40" s="16"/>
      <c r="M40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Ryder, Jill</cp:lastModifiedBy>
  <cp:revision/>
  <dcterms:created xsi:type="dcterms:W3CDTF">2026-06-12T18:39:50Z</dcterms:created>
  <dcterms:modified xsi:type="dcterms:W3CDTF">2026-06-25T19:47:33Z</dcterms:modified>
  <cp:category/>
  <cp:contentStatus/>
</cp:coreProperties>
</file>