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salsedu-my.sharepoint.com/personal/kbolan_sals_edu/Documents/Documents/Facilities Planning/"/>
    </mc:Choice>
  </mc:AlternateContent>
  <xr:revisionPtr revIDLastSave="1" documentId="8_{F51713D7-C54C-4126-9A39-0C01CA58BB80}" xr6:coauthVersionLast="47" xr6:coauthVersionMax="47" xr10:uidLastSave="{BD46646E-5351-4867-AB95-C80B06100741}"/>
  <bookViews>
    <workbookView xWindow="28680" yWindow="-120" windowWidth="29040" windowHeight="15720" tabRatio="500" activeTab="1" xr2:uid="{00000000-000D-0000-FFFF-FFFF00000000}"/>
  </bookViews>
  <sheets>
    <sheet name="5-Year Cap Financing Plan" sheetId="2" r:id="rId1"/>
    <sheet name="5-Year Cap Improvement Plan" sheetId="3" r:id="rId2"/>
  </sheets>
  <calcPr calcId="191029" concurrentCalc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5" i="2" l="1"/>
  <c r="C19" i="2"/>
  <c r="C20" i="2"/>
  <c r="C21" i="2"/>
  <c r="C22" i="2"/>
  <c r="C23" i="2"/>
  <c r="C24" i="2"/>
  <c r="C25" i="2"/>
  <c r="B15" i="2"/>
</calcChain>
</file>

<file path=xl/sharedStrings.xml><?xml version="1.0" encoding="utf-8"?>
<sst xmlns="http://schemas.openxmlformats.org/spreadsheetml/2006/main" count="140" uniqueCount="106">
  <si>
    <t>Low</t>
  </si>
  <si>
    <t>Estimated Cost</t>
  </si>
  <si>
    <t>Sample 5-Year Capital Project Financing Plan</t>
  </si>
  <si>
    <t>Project Budget</t>
  </si>
  <si>
    <t>Project Component</t>
  </si>
  <si>
    <t>Cost</t>
  </si>
  <si>
    <t>Architectural &amp; Engineering Services</t>
  </si>
  <si>
    <t>Site Work</t>
  </si>
  <si>
    <t>Building Renovation</t>
  </si>
  <si>
    <t>Building Addition</t>
  </si>
  <si>
    <t>Furniture, Fixtures &amp; Equipment</t>
  </si>
  <si>
    <t>Technology Infrastructure</t>
  </si>
  <si>
    <t>Contingency</t>
  </si>
  <si>
    <t>Total Project Cost</t>
  </si>
  <si>
    <t>Sources of Funds</t>
  </si>
  <si>
    <t>Funding Source</t>
  </si>
  <si>
    <t>Amount</t>
  </si>
  <si>
    <t>Capital Reserve Fund</t>
  </si>
  <si>
    <t>NYS Public Library Construction Aid</t>
  </si>
  <si>
    <t>Municipal Contribution</t>
  </si>
  <si>
    <t>Capital Campaign / Private Donations</t>
  </si>
  <si>
    <t>Foundation &amp; Corporate Grants</t>
  </si>
  <si>
    <t>Friends of the Library</t>
  </si>
  <si>
    <t>Total Sources</t>
  </si>
  <si>
    <t>Funding Timeline</t>
  </si>
  <si>
    <t>Fiscal Year</t>
  </si>
  <si>
    <t>Activity</t>
  </si>
  <si>
    <t>Year 1</t>
  </si>
  <si>
    <t>Building Needs Assessment &amp; Planning</t>
  </si>
  <si>
    <t>Capital Reserve</t>
  </si>
  <si>
    <t>Architectural Design</t>
  </si>
  <si>
    <t>Year 2</t>
  </si>
  <si>
    <t>Detailed Design &amp; Engineering</t>
  </si>
  <si>
    <t>Grant Awards Received</t>
  </si>
  <si>
    <t>NYS Construction Aid</t>
  </si>
  <si>
    <t>Capital Campaign Launch</t>
  </si>
  <si>
    <t>Private Donations</t>
  </si>
  <si>
    <t>Year 3</t>
  </si>
  <si>
    <t>Construction Begins</t>
  </si>
  <si>
    <t>Construction Continues</t>
  </si>
  <si>
    <t>Capital Campaign Receipts</t>
  </si>
  <si>
    <t>Year 4</t>
  </si>
  <si>
    <t>Construction Completion</t>
  </si>
  <si>
    <t>Grants &amp; Friends Contributions</t>
  </si>
  <si>
    <t>Grants/Friends</t>
  </si>
  <si>
    <t>Year 5</t>
  </si>
  <si>
    <t>Project Closeout &amp; Furnishings</t>
  </si>
  <si>
    <t>Remaining Funds</t>
  </si>
  <si>
    <t>Total</t>
  </si>
  <si>
    <r>
      <t>Project:</t>
    </r>
    <r>
      <rPr>
        <sz val="12"/>
        <color theme="1"/>
        <rFont val="Calibri"/>
        <family val="2"/>
        <scheme val="minor"/>
      </rPr>
      <t xml:space="preserve"> Library Renovation and Expansion</t>
    </r>
  </si>
  <si>
    <r>
      <t>Total Estimated Cost:</t>
    </r>
    <r>
      <rPr>
        <sz val="12"/>
        <color theme="1"/>
        <rFont val="Calibri"/>
        <family val="2"/>
        <scheme val="minor"/>
      </rPr>
      <t xml:space="preserve"> $3,000,000</t>
    </r>
  </si>
  <si>
    <t>% of Total</t>
  </si>
  <si>
    <t>Library Capital Improvement Plan (2027-2031)</t>
  </si>
  <si>
    <t>Project</t>
  </si>
  <si>
    <t>Description</t>
  </si>
  <si>
    <t>Potential Funding Source(s)</t>
  </si>
  <si>
    <t>Target Year</t>
  </si>
  <si>
    <t>Status</t>
  </si>
  <si>
    <t>High</t>
  </si>
  <si>
    <t>Roof Replacement</t>
  </si>
  <si>
    <t>Replace aging roof nearing end of useful life</t>
  </si>
  <si>
    <t>Capital Reserve, NYS Construction Aid</t>
  </si>
  <si>
    <t>Planned</t>
  </si>
  <si>
    <t>HVAC Replacement</t>
  </si>
  <si>
    <t>Upgrade heating and cooling systems for efficiency and reliability</t>
  </si>
  <si>
    <t>NYS Construction Aid, Municipal Support</t>
  </si>
  <si>
    <t>ADA Restroom Renovation</t>
  </si>
  <si>
    <t>Improve accessibility and code compliance</t>
  </si>
  <si>
    <t>NYS Construction Aid, Capital Reserve</t>
  </si>
  <si>
    <t>Fire Alarm System Upgrade</t>
  </si>
  <si>
    <t>Replace outdated life safety equipment</t>
  </si>
  <si>
    <t>Medium</t>
  </si>
  <si>
    <t>Public Meeting Room Renovation</t>
  </si>
  <si>
    <t>Improve flexibility and technology capabilities</t>
  </si>
  <si>
    <t>Construction Aid, Private Donations</t>
  </si>
  <si>
    <t>Parking Lot Resurfacing</t>
  </si>
  <si>
    <t>Repair pavement and improve drainage</t>
  </si>
  <si>
    <t>Municipal Support, Capital Reserve</t>
  </si>
  <si>
    <t>Interior Lighting Conversion</t>
  </si>
  <si>
    <t>Convert to LED fixtures and controls</t>
  </si>
  <si>
    <t>Energy Grants, Capital Reserve</t>
  </si>
  <si>
    <t>Furniture Replacement</t>
  </si>
  <si>
    <t>Replace aging public seating and tables</t>
  </si>
  <si>
    <t>Friends of the Library, Donations</t>
  </si>
  <si>
    <t>Outdoor Reading Garden</t>
  </si>
  <si>
    <t>Create outdoor programming space</t>
  </si>
  <si>
    <t>Private Fundraising, Grants</t>
  </si>
  <si>
    <t>Children's Area Refresh</t>
  </si>
  <si>
    <t>Improve furnishings and shelving</t>
  </si>
  <si>
    <t>Friends, Donations</t>
  </si>
  <si>
    <t>Five-Year Capital Plan Summary</t>
  </si>
  <si>
    <t>Year</t>
  </si>
  <si>
    <t>Estimated Investment</t>
  </si>
  <si>
    <t>High Priority</t>
  </si>
  <si>
    <t>Life safety concerns</t>
  </si>
  <si>
    <t>Building systems at end of useful life</t>
  </si>
  <si>
    <t>Code or accessibility compliance requirements</t>
  </si>
  <si>
    <t>Projects needed within 1-2 years</t>
  </si>
  <si>
    <t>Medium Priority</t>
  </si>
  <si>
    <t>Projects that improve service delivery, efficiency, or building condition</t>
  </si>
  <si>
    <t>Projects needed within 3-5 years</t>
  </si>
  <si>
    <t>Low Priority</t>
  </si>
  <si>
    <t>Desirable improvements and enhancements</t>
  </si>
  <si>
    <t>Projects that may be deferred beyond 5 years if necessary</t>
  </si>
  <si>
    <t>Priority Definitions*</t>
  </si>
  <si>
    <t>Priority*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</si>
</sst>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6" fontId="0" fillId="0" borderId="0" xfId="0" applyNumberFormat="1" applyAlignment="1">
      <alignment horizontal="center" vertical="center" wrapText="1"/>
    </xf>
    <xf numFmtId="6" fontId="4" fillId="0" borderId="0" xfId="0" applyNumberFormat="1" applyFon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6" fontId="0" fillId="0" borderId="4" xfId="0" applyNumberForma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6" fontId="4" fillId="0" borderId="6" xfId="0" applyNumberFormat="1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6" fontId="0" fillId="0" borderId="0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6" fontId="0" fillId="0" borderId="8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/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/>
    <xf numFmtId="0" fontId="0" fillId="0" borderId="3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8" fontId="0" fillId="0" borderId="4" xfId="0" applyNumberFormat="1" applyBorder="1" applyAlignment="1">
      <alignment horizontal="center" vertical="center" wrapText="1"/>
    </xf>
    <xf numFmtId="8" fontId="4" fillId="0" borderId="6" xfId="0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8" fontId="0" fillId="0" borderId="0" xfId="0" applyNumberFormat="1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/>
    </xf>
    <xf numFmtId="8" fontId="4" fillId="0" borderId="8" xfId="0" applyNumberFormat="1" applyFont="1" applyBorder="1" applyAlignment="1">
      <alignment horizontal="center" vertical="center" wrapText="1"/>
    </xf>
    <xf numFmtId="9" fontId="4" fillId="0" borderId="6" xfId="0" applyNumberFormat="1" applyFont="1" applyBorder="1" applyAlignment="1">
      <alignment horizontal="center" vertical="center"/>
    </xf>
    <xf numFmtId="6" fontId="0" fillId="0" borderId="6" xfId="0" applyNumberFormat="1" applyBorder="1" applyAlignment="1">
      <alignment horizontal="center" vertical="center" wrapText="1"/>
    </xf>
  </cellXfs>
  <cellStyles count="7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99340-749B-4CCC-9CDA-BA96042106A3}">
  <dimension ref="A1:F43"/>
  <sheetViews>
    <sheetView workbookViewId="0">
      <selection activeCell="A44" sqref="A44:XFD44"/>
    </sheetView>
  </sheetViews>
  <sheetFormatPr defaultRowHeight="15.5" x14ac:dyDescent="0.35"/>
  <cols>
    <col min="1" max="1" width="31.25" style="3" customWidth="1"/>
    <col min="2" max="2" width="23.6640625" style="3" customWidth="1"/>
    <col min="3" max="3" width="12.9140625" style="3" customWidth="1"/>
    <col min="4" max="4" width="17.33203125" style="3" customWidth="1"/>
    <col min="5" max="5" width="16.4140625" style="3" customWidth="1"/>
    <col min="6" max="6" width="20.6640625" style="3" customWidth="1"/>
    <col min="7" max="16384" width="8.6640625" style="3"/>
  </cols>
  <sheetData>
    <row r="1" spans="1:3" ht="26" x14ac:dyDescent="0.35">
      <c r="A1" s="48" t="s">
        <v>2</v>
      </c>
      <c r="B1" s="48"/>
      <c r="C1" s="48"/>
    </row>
    <row r="3" spans="1:3" x14ac:dyDescent="0.35">
      <c r="A3" s="9" t="s">
        <v>49</v>
      </c>
      <c r="B3" s="9"/>
    </row>
    <row r="4" spans="1:3" x14ac:dyDescent="0.35">
      <c r="A4" s="9" t="s">
        <v>50</v>
      </c>
      <c r="B4" s="9"/>
    </row>
    <row r="5" spans="1:3" ht="16" thickBot="1" x14ac:dyDescent="0.4"/>
    <row r="6" spans="1:3" ht="23.5" x14ac:dyDescent="0.35">
      <c r="A6" s="40" t="s">
        <v>3</v>
      </c>
      <c r="B6" s="42"/>
    </row>
    <row r="7" spans="1:3" x14ac:dyDescent="0.35">
      <c r="A7" s="20" t="s">
        <v>4</v>
      </c>
      <c r="B7" s="22" t="s">
        <v>5</v>
      </c>
    </row>
    <row r="8" spans="1:3" ht="21" customHeight="1" x14ac:dyDescent="0.35">
      <c r="A8" s="45" t="s">
        <v>6</v>
      </c>
      <c r="B8" s="46">
        <v>250000</v>
      </c>
    </row>
    <row r="9" spans="1:3" ht="21" customHeight="1" x14ac:dyDescent="0.35">
      <c r="A9" s="45" t="s">
        <v>7</v>
      </c>
      <c r="B9" s="46">
        <v>150000</v>
      </c>
    </row>
    <row r="10" spans="1:3" ht="21" customHeight="1" x14ac:dyDescent="0.35">
      <c r="A10" s="45" t="s">
        <v>8</v>
      </c>
      <c r="B10" s="46">
        <v>1000000</v>
      </c>
    </row>
    <row r="11" spans="1:3" ht="21" customHeight="1" x14ac:dyDescent="0.35">
      <c r="A11" s="45" t="s">
        <v>9</v>
      </c>
      <c r="B11" s="46">
        <v>1000000</v>
      </c>
    </row>
    <row r="12" spans="1:3" ht="21" customHeight="1" x14ac:dyDescent="0.35">
      <c r="A12" s="45" t="s">
        <v>10</v>
      </c>
      <c r="B12" s="46">
        <v>250000</v>
      </c>
    </row>
    <row r="13" spans="1:3" ht="21" customHeight="1" x14ac:dyDescent="0.35">
      <c r="A13" s="45" t="s">
        <v>11</v>
      </c>
      <c r="B13" s="46">
        <v>100000</v>
      </c>
    </row>
    <row r="14" spans="1:3" ht="21" customHeight="1" x14ac:dyDescent="0.35">
      <c r="A14" s="45" t="s">
        <v>12</v>
      </c>
      <c r="B14" s="46">
        <v>250000</v>
      </c>
    </row>
    <row r="15" spans="1:3" ht="16" thickBot="1" x14ac:dyDescent="0.4">
      <c r="A15" s="16" t="s">
        <v>13</v>
      </c>
      <c r="B15" s="47">
        <f>SUM(B8:B14)</f>
        <v>3000000</v>
      </c>
    </row>
    <row r="16" spans="1:3" ht="16" thickBot="1" x14ac:dyDescent="0.4"/>
    <row r="17" spans="1:6" ht="23.5" x14ac:dyDescent="0.35">
      <c r="A17" s="40" t="s">
        <v>14</v>
      </c>
      <c r="B17" s="41"/>
      <c r="C17" s="42"/>
      <c r="D17" s="10"/>
    </row>
    <row r="18" spans="1:6" x14ac:dyDescent="0.35">
      <c r="A18" s="20" t="s">
        <v>15</v>
      </c>
      <c r="B18" s="21" t="s">
        <v>16</v>
      </c>
      <c r="C18" s="49" t="s">
        <v>51</v>
      </c>
      <c r="D18" s="2"/>
      <c r="E18" s="2"/>
      <c r="F18" s="2"/>
    </row>
    <row r="19" spans="1:6" ht="29.5" customHeight="1" x14ac:dyDescent="0.35">
      <c r="A19" s="45" t="s">
        <v>17</v>
      </c>
      <c r="B19" s="50">
        <v>500000</v>
      </c>
      <c r="C19" s="51">
        <f>B19/$B$25</f>
        <v>0.16666666666666666</v>
      </c>
      <c r="D19" s="1"/>
      <c r="E19" s="4"/>
      <c r="F19" s="6"/>
    </row>
    <row r="20" spans="1:6" ht="29.5" customHeight="1" x14ac:dyDescent="0.35">
      <c r="A20" s="45" t="s">
        <v>18</v>
      </c>
      <c r="B20" s="50">
        <v>250000</v>
      </c>
      <c r="C20" s="51">
        <f t="shared" ref="C20:C24" si="0">B20/$B$25</f>
        <v>8.3333333333333329E-2</v>
      </c>
      <c r="D20" s="1"/>
      <c r="E20" s="4"/>
      <c r="F20" s="6"/>
    </row>
    <row r="21" spans="1:6" ht="29.5" customHeight="1" x14ac:dyDescent="0.35">
      <c r="A21" s="45" t="s">
        <v>19</v>
      </c>
      <c r="B21" s="50">
        <v>750000</v>
      </c>
      <c r="C21" s="51">
        <f t="shared" si="0"/>
        <v>0.25</v>
      </c>
      <c r="D21" s="1"/>
      <c r="E21" s="4"/>
      <c r="F21" s="6"/>
    </row>
    <row r="22" spans="1:6" ht="29.5" customHeight="1" x14ac:dyDescent="0.35">
      <c r="A22" s="45" t="s">
        <v>20</v>
      </c>
      <c r="B22" s="50">
        <v>750000</v>
      </c>
      <c r="C22" s="51">
        <f t="shared" si="0"/>
        <v>0.25</v>
      </c>
      <c r="D22" s="1"/>
      <c r="E22" s="4"/>
      <c r="F22" s="6"/>
    </row>
    <row r="23" spans="1:6" ht="29.5" customHeight="1" x14ac:dyDescent="0.35">
      <c r="A23" s="45" t="s">
        <v>21</v>
      </c>
      <c r="B23" s="50">
        <v>500000</v>
      </c>
      <c r="C23" s="51">
        <f t="shared" si="0"/>
        <v>0.16666666666666666</v>
      </c>
      <c r="D23" s="1"/>
      <c r="E23" s="4"/>
      <c r="F23" s="6"/>
    </row>
    <row r="24" spans="1:6" ht="29.5" customHeight="1" x14ac:dyDescent="0.35">
      <c r="A24" s="45" t="s">
        <v>22</v>
      </c>
      <c r="B24" s="50">
        <v>250000</v>
      </c>
      <c r="C24" s="51">
        <f t="shared" si="0"/>
        <v>8.3333333333333329E-2</v>
      </c>
      <c r="D24" s="2"/>
      <c r="E24" s="5"/>
      <c r="F24" s="7"/>
    </row>
    <row r="25" spans="1:6" ht="29.5" customHeight="1" thickBot="1" x14ac:dyDescent="0.4">
      <c r="A25" s="16" t="s">
        <v>23</v>
      </c>
      <c r="B25" s="52">
        <f>SUM(B19:B24)</f>
        <v>3000000</v>
      </c>
      <c r="C25" s="53">
        <f>SUM(C19:C24)</f>
        <v>1</v>
      </c>
    </row>
    <row r="26" spans="1:6" ht="16" thickBot="1" x14ac:dyDescent="0.4"/>
    <row r="27" spans="1:6" ht="23.5" x14ac:dyDescent="0.35">
      <c r="A27" s="40" t="s">
        <v>24</v>
      </c>
      <c r="B27" s="41"/>
      <c r="C27" s="41"/>
      <c r="D27" s="42"/>
    </row>
    <row r="28" spans="1:6" ht="31" x14ac:dyDescent="0.35">
      <c r="A28" s="20" t="s">
        <v>25</v>
      </c>
      <c r="B28" s="21" t="s">
        <v>26</v>
      </c>
      <c r="C28" s="21" t="s">
        <v>15</v>
      </c>
      <c r="D28" s="22" t="s">
        <v>16</v>
      </c>
    </row>
    <row r="29" spans="1:6" ht="31" x14ac:dyDescent="0.35">
      <c r="A29" s="13" t="s">
        <v>27</v>
      </c>
      <c r="B29" s="23" t="s">
        <v>28</v>
      </c>
      <c r="C29" s="23" t="s">
        <v>29</v>
      </c>
      <c r="D29" s="15">
        <v>50000</v>
      </c>
    </row>
    <row r="30" spans="1:6" ht="31" x14ac:dyDescent="0.35">
      <c r="A30" s="13" t="s">
        <v>27</v>
      </c>
      <c r="B30" s="23" t="s">
        <v>30</v>
      </c>
      <c r="C30" s="23" t="s">
        <v>29</v>
      </c>
      <c r="D30" s="15">
        <v>200000</v>
      </c>
    </row>
    <row r="31" spans="1:6" ht="31" x14ac:dyDescent="0.35">
      <c r="A31" s="13" t="s">
        <v>31</v>
      </c>
      <c r="B31" s="23" t="s">
        <v>32</v>
      </c>
      <c r="C31" s="23" t="s">
        <v>29</v>
      </c>
      <c r="D31" s="15">
        <v>250000</v>
      </c>
    </row>
    <row r="32" spans="1:6" ht="46.5" x14ac:dyDescent="0.35">
      <c r="A32" s="13" t="s">
        <v>31</v>
      </c>
      <c r="B32" s="23" t="s">
        <v>33</v>
      </c>
      <c r="C32" s="23" t="s">
        <v>34</v>
      </c>
      <c r="D32" s="15">
        <v>500000</v>
      </c>
    </row>
    <row r="33" spans="1:4" ht="31" x14ac:dyDescent="0.35">
      <c r="A33" s="13" t="s">
        <v>31</v>
      </c>
      <c r="B33" s="23" t="s">
        <v>35</v>
      </c>
      <c r="C33" s="23" t="s">
        <v>36</v>
      </c>
      <c r="D33" s="15">
        <v>250000</v>
      </c>
    </row>
    <row r="34" spans="1:4" ht="31" x14ac:dyDescent="0.35">
      <c r="A34" s="13" t="s">
        <v>37</v>
      </c>
      <c r="B34" s="23" t="s">
        <v>38</v>
      </c>
      <c r="C34" s="23" t="s">
        <v>19</v>
      </c>
      <c r="D34" s="15">
        <v>500000</v>
      </c>
    </row>
    <row r="35" spans="1:4" ht="46.5" x14ac:dyDescent="0.35">
      <c r="A35" s="13" t="s">
        <v>37</v>
      </c>
      <c r="B35" s="23" t="s">
        <v>39</v>
      </c>
      <c r="C35" s="23" t="s">
        <v>34</v>
      </c>
      <c r="D35" s="15">
        <v>500000</v>
      </c>
    </row>
    <row r="36" spans="1:4" ht="31" x14ac:dyDescent="0.35">
      <c r="A36" s="13" t="s">
        <v>37</v>
      </c>
      <c r="B36" s="23" t="s">
        <v>40</v>
      </c>
      <c r="C36" s="23" t="s">
        <v>36</v>
      </c>
      <c r="D36" s="15">
        <v>250000</v>
      </c>
    </row>
    <row r="37" spans="1:4" ht="31" x14ac:dyDescent="0.35">
      <c r="A37" s="13" t="s">
        <v>41</v>
      </c>
      <c r="B37" s="23" t="s">
        <v>42</v>
      </c>
      <c r="C37" s="23" t="s">
        <v>19</v>
      </c>
      <c r="D37" s="15">
        <v>250000</v>
      </c>
    </row>
    <row r="38" spans="1:4" ht="31" x14ac:dyDescent="0.35">
      <c r="A38" s="13" t="s">
        <v>41</v>
      </c>
      <c r="B38" s="23" t="s">
        <v>40</v>
      </c>
      <c r="C38" s="23" t="s">
        <v>36</v>
      </c>
      <c r="D38" s="15">
        <v>250000</v>
      </c>
    </row>
    <row r="39" spans="1:4" ht="31" x14ac:dyDescent="0.35">
      <c r="A39" s="13" t="s">
        <v>41</v>
      </c>
      <c r="B39" s="23" t="s">
        <v>43</v>
      </c>
      <c r="C39" s="23" t="s">
        <v>44</v>
      </c>
      <c r="D39" s="15">
        <v>500000</v>
      </c>
    </row>
    <row r="40" spans="1:4" ht="31.5" thickBot="1" x14ac:dyDescent="0.4">
      <c r="A40" s="25" t="s">
        <v>45</v>
      </c>
      <c r="B40" s="26" t="s">
        <v>46</v>
      </c>
      <c r="C40" s="26" t="s">
        <v>47</v>
      </c>
      <c r="D40" s="54">
        <v>250000</v>
      </c>
    </row>
    <row r="43" spans="1:4" s="11" customFormat="1" x14ac:dyDescent="0.35"/>
  </sheetData>
  <mergeCells count="6">
    <mergeCell ref="A3:B3"/>
    <mergeCell ref="A4:B4"/>
    <mergeCell ref="A6:B6"/>
    <mergeCell ref="A27:D27"/>
    <mergeCell ref="A1:C1"/>
    <mergeCell ref="A17:C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C16BE-0194-4F6B-AA9F-DC3B611F661F}">
  <dimension ref="A1:K28"/>
  <sheetViews>
    <sheetView tabSelected="1" workbookViewId="0">
      <selection activeCell="I1" sqref="I1:J1"/>
    </sheetView>
  </sheetViews>
  <sheetFormatPr defaultRowHeight="15.5" x14ac:dyDescent="0.35"/>
  <cols>
    <col min="1" max="1" width="12.1640625" style="8" customWidth="1"/>
    <col min="2" max="2" width="19.6640625" style="8" customWidth="1"/>
    <col min="3" max="3" width="28.58203125" style="8" customWidth="1"/>
    <col min="4" max="4" width="12.1640625" style="8" customWidth="1"/>
    <col min="5" max="5" width="23.58203125" style="8" customWidth="1"/>
    <col min="6" max="7" width="12.1640625" style="8" customWidth="1"/>
    <col min="9" max="9" width="13.83203125" customWidth="1"/>
    <col min="10" max="10" width="18.58203125" customWidth="1"/>
  </cols>
  <sheetData>
    <row r="1" spans="1:11" ht="26.5" customHeight="1" x14ac:dyDescent="0.35">
      <c r="A1" s="40" t="s">
        <v>52</v>
      </c>
      <c r="B1" s="41"/>
      <c r="C1" s="41"/>
      <c r="D1" s="41"/>
      <c r="E1" s="41"/>
      <c r="F1" s="41"/>
      <c r="G1" s="42"/>
      <c r="I1" s="43" t="s">
        <v>90</v>
      </c>
      <c r="J1" s="44"/>
      <c r="K1" s="12"/>
    </row>
    <row r="2" spans="1:11" ht="31" x14ac:dyDescent="0.35">
      <c r="A2" s="20" t="s">
        <v>105</v>
      </c>
      <c r="B2" s="21" t="s">
        <v>53</v>
      </c>
      <c r="C2" s="21" t="s">
        <v>54</v>
      </c>
      <c r="D2" s="21" t="s">
        <v>1</v>
      </c>
      <c r="E2" s="21" t="s">
        <v>55</v>
      </c>
      <c r="F2" s="21" t="s">
        <v>56</v>
      </c>
      <c r="G2" s="22" t="s">
        <v>57</v>
      </c>
      <c r="I2" s="18" t="s">
        <v>91</v>
      </c>
      <c r="J2" s="19" t="s">
        <v>92</v>
      </c>
    </row>
    <row r="3" spans="1:11" ht="46.5" x14ac:dyDescent="0.35">
      <c r="A3" s="13" t="s">
        <v>58</v>
      </c>
      <c r="B3" s="23" t="s">
        <v>59</v>
      </c>
      <c r="C3" s="23" t="s">
        <v>60</v>
      </c>
      <c r="D3" s="24">
        <v>250000</v>
      </c>
      <c r="E3" s="23" t="s">
        <v>61</v>
      </c>
      <c r="F3" s="23">
        <v>2027</v>
      </c>
      <c r="G3" s="14" t="s">
        <v>62</v>
      </c>
      <c r="I3" s="13">
        <v>2027</v>
      </c>
      <c r="J3" s="15">
        <v>600000</v>
      </c>
    </row>
    <row r="4" spans="1:11" ht="62" x14ac:dyDescent="0.35">
      <c r="A4" s="13" t="s">
        <v>58</v>
      </c>
      <c r="B4" s="23" t="s">
        <v>63</v>
      </c>
      <c r="C4" s="23" t="s">
        <v>64</v>
      </c>
      <c r="D4" s="24">
        <v>350000</v>
      </c>
      <c r="E4" s="23" t="s">
        <v>65</v>
      </c>
      <c r="F4" s="23">
        <v>2027</v>
      </c>
      <c r="G4" s="14" t="s">
        <v>62</v>
      </c>
      <c r="I4" s="13">
        <v>2028</v>
      </c>
      <c r="J4" s="15">
        <v>200000</v>
      </c>
    </row>
    <row r="5" spans="1:11" ht="31" x14ac:dyDescent="0.35">
      <c r="A5" s="13" t="s">
        <v>58</v>
      </c>
      <c r="B5" s="23" t="s">
        <v>66</v>
      </c>
      <c r="C5" s="23" t="s">
        <v>67</v>
      </c>
      <c r="D5" s="24">
        <v>125000</v>
      </c>
      <c r="E5" s="23" t="s">
        <v>68</v>
      </c>
      <c r="F5" s="23">
        <v>2028</v>
      </c>
      <c r="G5" s="14" t="s">
        <v>62</v>
      </c>
      <c r="I5" s="13">
        <v>2029</v>
      </c>
      <c r="J5" s="15">
        <v>300000</v>
      </c>
    </row>
    <row r="6" spans="1:11" ht="31" x14ac:dyDescent="0.35">
      <c r="A6" s="13" t="s">
        <v>58</v>
      </c>
      <c r="B6" s="23" t="s">
        <v>69</v>
      </c>
      <c r="C6" s="23" t="s">
        <v>70</v>
      </c>
      <c r="D6" s="24">
        <v>75000</v>
      </c>
      <c r="E6" s="23" t="s">
        <v>29</v>
      </c>
      <c r="F6" s="23">
        <v>2028</v>
      </c>
      <c r="G6" s="14" t="s">
        <v>62</v>
      </c>
      <c r="I6" s="13">
        <v>2030</v>
      </c>
      <c r="J6" s="15">
        <v>135000</v>
      </c>
    </row>
    <row r="7" spans="1:11" ht="46.5" x14ac:dyDescent="0.35">
      <c r="A7" s="13" t="s">
        <v>71</v>
      </c>
      <c r="B7" s="23" t="s">
        <v>72</v>
      </c>
      <c r="C7" s="23" t="s">
        <v>73</v>
      </c>
      <c r="D7" s="24">
        <v>200000</v>
      </c>
      <c r="E7" s="23" t="s">
        <v>74</v>
      </c>
      <c r="F7" s="23">
        <v>2029</v>
      </c>
      <c r="G7" s="14" t="s">
        <v>62</v>
      </c>
      <c r="I7" s="13">
        <v>2031</v>
      </c>
      <c r="J7" s="15">
        <v>200000</v>
      </c>
    </row>
    <row r="8" spans="1:11" ht="31.5" thickBot="1" x14ac:dyDescent="0.4">
      <c r="A8" s="13" t="s">
        <v>71</v>
      </c>
      <c r="B8" s="23" t="s">
        <v>75</v>
      </c>
      <c r="C8" s="23" t="s">
        <v>76</v>
      </c>
      <c r="D8" s="24">
        <v>100000</v>
      </c>
      <c r="E8" s="23" t="s">
        <v>77</v>
      </c>
      <c r="F8" s="23">
        <v>2029</v>
      </c>
      <c r="G8" s="14" t="s">
        <v>62</v>
      </c>
      <c r="I8" s="16" t="s">
        <v>48</v>
      </c>
      <c r="J8" s="17">
        <v>1435000</v>
      </c>
    </row>
    <row r="9" spans="1:11" ht="31" x14ac:dyDescent="0.35">
      <c r="A9" s="13" t="s">
        <v>71</v>
      </c>
      <c r="B9" s="23" t="s">
        <v>78</v>
      </c>
      <c r="C9" s="23" t="s">
        <v>79</v>
      </c>
      <c r="D9" s="24">
        <v>60000</v>
      </c>
      <c r="E9" s="23" t="s">
        <v>80</v>
      </c>
      <c r="F9" s="23">
        <v>2030</v>
      </c>
      <c r="G9" s="14" t="s">
        <v>62</v>
      </c>
    </row>
    <row r="10" spans="1:11" ht="31" x14ac:dyDescent="0.35">
      <c r="A10" s="13" t="s">
        <v>0</v>
      </c>
      <c r="B10" s="23" t="s">
        <v>81</v>
      </c>
      <c r="C10" s="23" t="s">
        <v>82</v>
      </c>
      <c r="D10" s="24">
        <v>75000</v>
      </c>
      <c r="E10" s="23" t="s">
        <v>83</v>
      </c>
      <c r="F10" s="23">
        <v>2030</v>
      </c>
      <c r="G10" s="14" t="s">
        <v>62</v>
      </c>
    </row>
    <row r="11" spans="1:11" ht="31" x14ac:dyDescent="0.35">
      <c r="A11" s="13" t="s">
        <v>0</v>
      </c>
      <c r="B11" s="23" t="s">
        <v>84</v>
      </c>
      <c r="C11" s="23" t="s">
        <v>85</v>
      </c>
      <c r="D11" s="24">
        <v>150000</v>
      </c>
      <c r="E11" s="23" t="s">
        <v>86</v>
      </c>
      <c r="F11" s="23">
        <v>2031</v>
      </c>
      <c r="G11" s="14" t="s">
        <v>62</v>
      </c>
    </row>
    <row r="12" spans="1:11" ht="31.5" thickBot="1" x14ac:dyDescent="0.4">
      <c r="A12" s="25" t="s">
        <v>0</v>
      </c>
      <c r="B12" s="26" t="s">
        <v>87</v>
      </c>
      <c r="C12" s="26" t="s">
        <v>88</v>
      </c>
      <c r="D12" s="27">
        <v>50000</v>
      </c>
      <c r="E12" s="26" t="s">
        <v>89</v>
      </c>
      <c r="F12" s="26">
        <v>2031</v>
      </c>
      <c r="G12" s="28" t="s">
        <v>62</v>
      </c>
    </row>
    <row r="13" spans="1:11" ht="16" thickBot="1" x14ac:dyDescent="0.4"/>
    <row r="14" spans="1:11" ht="17.5" x14ac:dyDescent="0.35">
      <c r="A14" s="37" t="s">
        <v>104</v>
      </c>
      <c r="B14" s="38"/>
      <c r="C14" s="39"/>
    </row>
    <row r="15" spans="1:11" ht="5.5" customHeight="1" x14ac:dyDescent="0.35">
      <c r="A15" s="29"/>
      <c r="B15" s="30"/>
      <c r="C15" s="31"/>
    </row>
    <row r="16" spans="1:11" x14ac:dyDescent="0.35">
      <c r="A16" s="32" t="s">
        <v>93</v>
      </c>
      <c r="B16" s="30"/>
      <c r="C16" s="31"/>
    </row>
    <row r="17" spans="1:3" x14ac:dyDescent="0.35">
      <c r="A17" s="33" t="s">
        <v>94</v>
      </c>
      <c r="B17" s="30"/>
      <c r="C17" s="31"/>
    </row>
    <row r="18" spans="1:3" x14ac:dyDescent="0.35">
      <c r="A18" s="33" t="s">
        <v>95</v>
      </c>
      <c r="B18" s="30"/>
      <c r="C18" s="31"/>
    </row>
    <row r="19" spans="1:3" x14ac:dyDescent="0.35">
      <c r="A19" s="33" t="s">
        <v>96</v>
      </c>
      <c r="B19" s="30"/>
      <c r="C19" s="31"/>
    </row>
    <row r="20" spans="1:3" x14ac:dyDescent="0.35">
      <c r="A20" s="33" t="s">
        <v>97</v>
      </c>
      <c r="B20" s="30"/>
      <c r="C20" s="31"/>
    </row>
    <row r="21" spans="1:3" x14ac:dyDescent="0.35">
      <c r="A21" s="29"/>
      <c r="B21" s="30"/>
      <c r="C21" s="31"/>
    </row>
    <row r="22" spans="1:3" x14ac:dyDescent="0.35">
      <c r="A22" s="32" t="s">
        <v>98</v>
      </c>
      <c r="B22" s="30"/>
      <c r="C22" s="31"/>
    </row>
    <row r="23" spans="1:3" x14ac:dyDescent="0.35">
      <c r="A23" s="33" t="s">
        <v>99</v>
      </c>
      <c r="B23" s="30"/>
      <c r="C23" s="31"/>
    </row>
    <row r="24" spans="1:3" x14ac:dyDescent="0.35">
      <c r="A24" s="33" t="s">
        <v>100</v>
      </c>
      <c r="B24" s="30"/>
      <c r="C24" s="31"/>
    </row>
    <row r="25" spans="1:3" x14ac:dyDescent="0.35">
      <c r="A25" s="29"/>
      <c r="B25" s="30"/>
      <c r="C25" s="31"/>
    </row>
    <row r="26" spans="1:3" x14ac:dyDescent="0.35">
      <c r="A26" s="32" t="s">
        <v>101</v>
      </c>
      <c r="B26" s="30"/>
      <c r="C26" s="31"/>
    </row>
    <row r="27" spans="1:3" x14ac:dyDescent="0.35">
      <c r="A27" s="33" t="s">
        <v>102</v>
      </c>
      <c r="B27" s="30"/>
      <c r="C27" s="31"/>
    </row>
    <row r="28" spans="1:3" ht="16" thickBot="1" x14ac:dyDescent="0.4">
      <c r="A28" s="34" t="s">
        <v>103</v>
      </c>
      <c r="B28" s="35"/>
      <c r="C28" s="36"/>
    </row>
  </sheetData>
  <mergeCells count="3">
    <mergeCell ref="A1:G1"/>
    <mergeCell ref="I1:J1"/>
    <mergeCell ref="A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5-Year Cap Financing Plan</vt:lpstr>
      <vt:lpstr>5-Year Cap Improvement Plan</vt:lpstr>
    </vt:vector>
  </TitlesOfParts>
  <Company>Kimberly Bolan and Associates,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kbolan@sals.edu</dc:creator>
  <cp:lastModifiedBy>Bolan, Kim</cp:lastModifiedBy>
  <cp:lastPrinted>2019-01-14T17:01:48Z</cp:lastPrinted>
  <dcterms:created xsi:type="dcterms:W3CDTF">2016-11-30T19:53:51Z</dcterms:created>
  <dcterms:modified xsi:type="dcterms:W3CDTF">2026-06-23T19:45:19Z</dcterms:modified>
</cp:coreProperties>
</file>