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alsedu-my.sharepoint.com/personal/jscott_sals_edu/Documents/overDrive/2024/"/>
    </mc:Choice>
  </mc:AlternateContent>
  <xr:revisionPtr revIDLastSave="473" documentId="8_{C6353C58-4E08-4C2F-8E64-224A9C16E11A}" xr6:coauthVersionLast="47" xr6:coauthVersionMax="47" xr10:uidLastSave="{7DBFB0EA-08FF-46AE-8095-13B505F08D4D}"/>
  <bookViews>
    <workbookView xWindow="0" yWindow="0" windowWidth="28800" windowHeight="11505" xr2:uid="{52D897D1-BBC1-4AC4-A197-F9A9AB711D97}"/>
  </bookViews>
  <sheets>
    <sheet name="Checkouts" sheetId="1" r:id="rId1"/>
    <sheet name="Checkout in Other Systems" sheetId="5" r:id="rId2"/>
    <sheet name="Visitors" sheetId="2" r:id="rId3"/>
    <sheet name="audio" sheetId="3" r:id="rId4"/>
    <sheet name="ebook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" i="2" l="1"/>
  <c r="I3" i="2"/>
  <c r="I2" i="2"/>
  <c r="C2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D2" i="2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J2" i="2" l="1"/>
  <c r="J4" i="2" l="1"/>
  <c r="J3" i="2"/>
  <c r="J5" i="2" l="1"/>
  <c r="I5" i="2"/>
</calcChain>
</file>

<file path=xl/sharedStrings.xml><?xml version="1.0" encoding="utf-8"?>
<sst xmlns="http://schemas.openxmlformats.org/spreadsheetml/2006/main" count="339" uniqueCount="132">
  <si>
    <t>Branch</t>
  </si>
  <si>
    <t>Checkouts</t>
  </si>
  <si>
    <t>ebooks</t>
  </si>
  <si>
    <t>audio</t>
  </si>
  <si>
    <t>Magazines</t>
  </si>
  <si>
    <t>New Users</t>
  </si>
  <si>
    <t>SALS - Argyle Free Library</t>
  </si>
  <si>
    <t>SALS - Ballston Community Public Library</t>
  </si>
  <si>
    <t>SALS - Ballston Spa Public Library</t>
  </si>
  <si>
    <t>SALS - Bancroft Public Library-Salem</t>
  </si>
  <si>
    <t>SALS - Bolton Free Library</t>
  </si>
  <si>
    <t>SALS - Caldwell-Lake George Library</t>
  </si>
  <si>
    <t>SALS - Cambridge Public Library</t>
  </si>
  <si>
    <t>SALS - Clifton Park-Halfmoon Public Library</t>
  </si>
  <si>
    <t>SALS - Corinth Free Library</t>
  </si>
  <si>
    <t>SALS - Crandall Public Library</t>
  </si>
  <si>
    <t>SALS - CVW Long Lake Public Library</t>
  </si>
  <si>
    <t>SALS - Easton Library</t>
  </si>
  <si>
    <t>SALS - Fort Edward Free Library</t>
  </si>
  <si>
    <t>SALS - Galway Public Library</t>
  </si>
  <si>
    <t>SALS - Greenwich Free Library</t>
  </si>
  <si>
    <t>SALS - Horicon Free Library-Brant Lake</t>
  </si>
  <si>
    <t>SALS - Hudson Falls Free Library</t>
  </si>
  <si>
    <t>SALS - Indian Lake Public Library</t>
  </si>
  <si>
    <t>SALS - Inlet Public Library</t>
  </si>
  <si>
    <t>SALS - Lake Pleasant Public Library</t>
  </si>
  <si>
    <t>SALS - Mechanicville District Public Library</t>
  </si>
  <si>
    <t>SALS - Pember Library and Museum</t>
  </si>
  <si>
    <t>SALS - Raquette Lake Free Library</t>
  </si>
  <si>
    <t>SALS - Richards Library</t>
  </si>
  <si>
    <t>SALS - Rockwell Falls Public Library</t>
  </si>
  <si>
    <t>SALS - Round Lake Library/Malta Branch</t>
  </si>
  <si>
    <t>SALS - Saratoga Springs Public Library</t>
  </si>
  <si>
    <t>SALS - Schuylerville Public Library</t>
  </si>
  <si>
    <t>SALS - Southern Adirondack Library System</t>
  </si>
  <si>
    <t>SALS - Stillwater Public Library</t>
  </si>
  <si>
    <t>SALS - Stony Creek Free Library</t>
  </si>
  <si>
    <t>SALS - Town Of Chester Public Library</t>
  </si>
  <si>
    <t>SALS - Town of Johnsburg Library</t>
  </si>
  <si>
    <t>SALS - Waterford Public Library</t>
  </si>
  <si>
    <t>SALS - Whitehall Free Library</t>
  </si>
  <si>
    <t>zInstant Digital Card Users</t>
  </si>
  <si>
    <t>Glens Falls City School District</t>
  </si>
  <si>
    <t>Mechanicville City School District</t>
  </si>
  <si>
    <t>Saratoga Springs City School District</t>
  </si>
  <si>
    <t>Shenendehowa Central School District</t>
  </si>
  <si>
    <t>Stillwater Central School</t>
  </si>
  <si>
    <t xml:space="preserve">Greenwich Central School </t>
  </si>
  <si>
    <t>MHLS</t>
  </si>
  <si>
    <t>checkouts</t>
  </si>
  <si>
    <t>MVLS</t>
  </si>
  <si>
    <t>UHLS</t>
  </si>
  <si>
    <t>System</t>
  </si>
  <si>
    <t>Borrowed from us</t>
  </si>
  <si>
    <t>Borrowed by us</t>
  </si>
  <si>
    <t>MHLS-Beekman Library</t>
  </si>
  <si>
    <t>MHLS-Blodgett Memorial Library - Fishkill</t>
  </si>
  <si>
    <t>MHLS-Cairo Public Library</t>
  </si>
  <si>
    <t>MHLS-Canaan Branch of Chatham Public Library</t>
  </si>
  <si>
    <t>SALS</t>
  </si>
  <si>
    <t>MHLS-Catskill Public Library</t>
  </si>
  <si>
    <t>MHLS-Chatham Public Library</t>
  </si>
  <si>
    <t>MHLS-Claverack Library</t>
  </si>
  <si>
    <t>MHLS-Clinton Community Library</t>
  </si>
  <si>
    <t>MHLS-D.R. Evarts Library - Athens</t>
  </si>
  <si>
    <t>MHLS-Dover Plains Library</t>
  </si>
  <si>
    <t>MHLS-East Fishkill Public Library District</t>
  </si>
  <si>
    <t>MHLS-Grinnell Public Library District - Wappingers Falls</t>
  </si>
  <si>
    <t>MHLS-Heermance Memorial Library - Coxsackie</t>
  </si>
  <si>
    <t>MHLS-Highland Public Library and Clintondale Branch</t>
  </si>
  <si>
    <t>MHLS-Hillsdale Public Library/Roeliff Jansen Community Library</t>
  </si>
  <si>
    <t>MHLS-Howland Public Library - Beacon</t>
  </si>
  <si>
    <t>MHLS-Hudson Area Association Library</t>
  </si>
  <si>
    <t>MHLS-Hyde Park Free Library</t>
  </si>
  <si>
    <t>MHLS-Kent Public Library</t>
  </si>
  <si>
    <t>MHLS-Kinderhook Memorial Library</t>
  </si>
  <si>
    <t>MHLS-Kingston Library</t>
  </si>
  <si>
    <t>MHLS-Mahopac Public Library</t>
  </si>
  <si>
    <t>MHLS-Millbrook Library</t>
  </si>
  <si>
    <t>MHLS-Mountain Top Library - Haines Falls, Tannersville</t>
  </si>
  <si>
    <t>MHLS-New Lebanon Library</t>
  </si>
  <si>
    <t>MHLS-North Chatham Free Library</t>
  </si>
  <si>
    <t>MHLS-NorthEast-Millerton Library</t>
  </si>
  <si>
    <t>MHLS-Olive Free Library Association - West Shokan</t>
  </si>
  <si>
    <t>MHLS-Patterson Library</t>
  </si>
  <si>
    <t>MHLS-Pawling Free Library</t>
  </si>
  <si>
    <t>MHLS-Phoenicia Library</t>
  </si>
  <si>
    <t>MHLS-Plattekill Public Library</t>
  </si>
  <si>
    <t>MHLS-Pleasant Valley Library</t>
  </si>
  <si>
    <t>MHLS-Poughkeepsie Public Library District</t>
  </si>
  <si>
    <t>MHLS-Red Hook Public Library</t>
  </si>
  <si>
    <t>MHLS-Reed Memorial Library - Carmel</t>
  </si>
  <si>
    <t>MHLS-Rosendale Library</t>
  </si>
  <si>
    <t>MHLS-Saugerties Public Library</t>
  </si>
  <si>
    <t>MHLS-Stanford Free Library - Stanfordville</t>
  </si>
  <si>
    <t>MHLS-Stone Ridge Library</t>
  </si>
  <si>
    <t>MHLS-Town of Esopus Library</t>
  </si>
  <si>
    <t>MHLS-Town of Ulster Public Library</t>
  </si>
  <si>
    <t>MHLS-Windham Public Library</t>
  </si>
  <si>
    <t>MHZZ-Non-Resident</t>
  </si>
  <si>
    <t>MVLS - Amsterdam Free Library</t>
  </si>
  <si>
    <t>MVLS - Frothingham Free Library (Fonda)</t>
  </si>
  <si>
    <t>MVLS - Gloversville Public Library</t>
  </si>
  <si>
    <t>MVLS - Johnstown Public Library</t>
  </si>
  <si>
    <t>MVLS - Middleburgh Library</t>
  </si>
  <si>
    <t>MVLS - Northville Public Library</t>
  </si>
  <si>
    <t>MVLS - Schenectady County Public Library - Central Library</t>
  </si>
  <si>
    <t>MVLS - Schoharie Free Library</t>
  </si>
  <si>
    <t>MVLS - The Community Library, Cobleskill-Richmondville</t>
  </si>
  <si>
    <t>UHLS-Albany Public Library</t>
  </si>
  <si>
    <t>UHLS-Altamont Free Library</t>
  </si>
  <si>
    <t>UHLS-Berne Public Library</t>
  </si>
  <si>
    <t>UHLS-Bethlehem Public Library</t>
  </si>
  <si>
    <t>UHLS-Brunswick Community Library</t>
  </si>
  <si>
    <t>UHLS-Castleton Public Library</t>
  </si>
  <si>
    <t>UHLS-Cohoes Public Library</t>
  </si>
  <si>
    <t>UHLS-East Greenbush Community Library</t>
  </si>
  <si>
    <t>UHLS-Grafton Community Library</t>
  </si>
  <si>
    <t>UHLS-Guilderland Public Library</t>
  </si>
  <si>
    <t>UHLS-Menands Public Library</t>
  </si>
  <si>
    <t>UHLS-North Greenbush Public Library</t>
  </si>
  <si>
    <t>UHLS-Poestenkill Public Library</t>
  </si>
  <si>
    <t>UHLS-RCS Community Library</t>
  </si>
  <si>
    <t>UHLS-Rensselaer Public Library</t>
  </si>
  <si>
    <t>UHLS-Sand Lake Town Library</t>
  </si>
  <si>
    <t>UHLS-Troy Public Library</t>
  </si>
  <si>
    <t>UHLS-Upper Hudson Library System</t>
  </si>
  <si>
    <t>UHLS-Valley Falls Free Library</t>
  </si>
  <si>
    <t>UHLS-Voorheesville Public Library</t>
  </si>
  <si>
    <t>UHLS-Westerlo Public Library</t>
  </si>
  <si>
    <t>UHLS-William K. Sanford Town Library</t>
  </si>
  <si>
    <t>Greenwich Central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</si>
</sst>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ptos Narrow"/>
      <charset val="1"/>
    </font>
    <font>
      <sz val="11"/>
      <color theme="1"/>
      <name val="Arial"/>
      <family val="2"/>
    </font>
    <font>
      <sz val="11"/>
      <color theme="1"/>
      <name val="Calibri"/>
      <charset val="1"/>
    </font>
    <font>
      <sz val="12"/>
      <color rgb="FF000000"/>
      <name val="Aptos Narrow"/>
      <family val="2"/>
    </font>
    <font>
      <sz val="11"/>
      <color theme="1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/>
        <bgColor theme="4"/>
      </patternFill>
    </fill>
    <fill>
      <patternFill patternType="solid">
        <fgColor rgb="FFC0E6F5"/>
        <bgColor rgb="FFC0E6F5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000000"/>
      </top>
      <bottom style="thin">
        <color rgb="FFCCCCCC"/>
      </bottom>
      <diagonal/>
    </border>
    <border>
      <left style="thin">
        <color rgb="FFCCCCCC"/>
      </left>
      <right style="thin">
        <color rgb="FF000000"/>
      </right>
      <top style="thin">
        <color rgb="FF000000"/>
      </top>
      <bottom style="thin">
        <color rgb="FFCCCCCC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 style="thin">
        <color rgb="FF44B3E1"/>
      </left>
      <right/>
      <top style="thin">
        <color rgb="FF44B3E1"/>
      </top>
      <bottom style="thin">
        <color rgb="FF44B3E1"/>
      </bottom>
      <diagonal/>
    </border>
    <border>
      <left/>
      <right style="thin">
        <color rgb="FF44B3E1"/>
      </right>
      <top style="thin">
        <color rgb="FF44B3E1"/>
      </top>
      <bottom style="thin">
        <color rgb="FF44B3E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53">
    <xf numFmtId="0" fontId="0" fillId="0" borderId="0" xfId="0"/>
    <xf numFmtId="0" fontId="2" fillId="3" borderId="2" xfId="0" applyFont="1" applyFill="1" applyBorder="1"/>
    <xf numFmtId="0" fontId="1" fillId="2" borderId="1" xfId="1"/>
    <xf numFmtId="0" fontId="3" fillId="0" borderId="0" xfId="0" applyFont="1"/>
    <xf numFmtId="0" fontId="4" fillId="0" borderId="3" xfId="0" applyFont="1" applyBorder="1" applyAlignment="1">
      <alignment readingOrder="1"/>
    </xf>
    <xf numFmtId="0" fontId="4" fillId="0" borderId="4" xfId="0" applyFont="1" applyBorder="1" applyAlignment="1">
      <alignment readingOrder="1"/>
    </xf>
    <xf numFmtId="0" fontId="4" fillId="0" borderId="5" xfId="0" applyFont="1" applyBorder="1" applyAlignment="1">
      <alignment readingOrder="1"/>
    </xf>
    <xf numFmtId="0" fontId="5" fillId="0" borderId="3" xfId="0" applyFont="1" applyBorder="1" applyAlignment="1">
      <alignment readingOrder="1"/>
    </xf>
    <xf numFmtId="0" fontId="5" fillId="0" borderId="4" xfId="0" applyFont="1" applyBorder="1" applyAlignment="1">
      <alignment readingOrder="1"/>
    </xf>
    <xf numFmtId="0" fontId="5" fillId="0" borderId="5" xfId="0" applyFont="1" applyBorder="1" applyAlignment="1">
      <alignment readingOrder="1"/>
    </xf>
    <xf numFmtId="0" fontId="5" fillId="0" borderId="6" xfId="0" applyFont="1" applyBorder="1" applyAlignment="1">
      <alignment readingOrder="1"/>
    </xf>
    <xf numFmtId="0" fontId="5" fillId="0" borderId="7" xfId="0" applyFont="1" applyBorder="1" applyAlignment="1">
      <alignment readingOrder="1"/>
    </xf>
    <xf numFmtId="0" fontId="5" fillId="0" borderId="8" xfId="0" applyFont="1" applyBorder="1" applyAlignment="1">
      <alignment readingOrder="1"/>
    </xf>
    <xf numFmtId="3" fontId="0" fillId="0" borderId="0" xfId="0" applyNumberFormat="1"/>
    <xf numFmtId="43" fontId="0" fillId="0" borderId="0" xfId="0" applyNumberFormat="1"/>
    <xf numFmtId="0" fontId="4" fillId="0" borderId="6" xfId="0" applyFont="1" applyBorder="1" applyAlignment="1">
      <alignment readingOrder="1"/>
    </xf>
    <xf numFmtId="0" fontId="4" fillId="0" borderId="7" xfId="0" applyFont="1" applyBorder="1" applyAlignment="1">
      <alignment readingOrder="1"/>
    </xf>
    <xf numFmtId="0" fontId="4" fillId="0" borderId="8" xfId="0" applyFont="1" applyBorder="1" applyAlignment="1">
      <alignment readingOrder="1"/>
    </xf>
    <xf numFmtId="0" fontId="6" fillId="0" borderId="3" xfId="0" applyFont="1" applyBorder="1" applyAlignment="1">
      <alignment readingOrder="1"/>
    </xf>
    <xf numFmtId="0" fontId="6" fillId="0" borderId="4" xfId="0" applyFont="1" applyBorder="1" applyAlignment="1">
      <alignment readingOrder="1"/>
    </xf>
    <xf numFmtId="0" fontId="6" fillId="0" borderId="5" xfId="0" applyFont="1" applyBorder="1" applyAlignment="1">
      <alignment readingOrder="1"/>
    </xf>
    <xf numFmtId="0" fontId="7" fillId="0" borderId="5" xfId="0" applyFont="1" applyBorder="1" applyAlignment="1">
      <alignment readingOrder="1"/>
    </xf>
    <xf numFmtId="0" fontId="7" fillId="0" borderId="4" xfId="0" applyFont="1" applyBorder="1" applyAlignment="1">
      <alignment readingOrder="1"/>
    </xf>
    <xf numFmtId="0" fontId="6" fillId="0" borderId="6" xfId="0" applyFont="1" applyBorder="1" applyAlignment="1">
      <alignment readingOrder="1"/>
    </xf>
    <xf numFmtId="0" fontId="6" fillId="0" borderId="7" xfId="0" applyFont="1" applyBorder="1" applyAlignment="1">
      <alignment readingOrder="1"/>
    </xf>
    <xf numFmtId="0" fontId="6" fillId="0" borderId="8" xfId="0" applyFont="1" applyBorder="1" applyAlignment="1">
      <alignment readingOrder="1"/>
    </xf>
    <xf numFmtId="0" fontId="4" fillId="0" borderId="9" xfId="0" applyFont="1" applyBorder="1" applyAlignment="1">
      <alignment wrapText="1"/>
    </xf>
    <xf numFmtId="0" fontId="4" fillId="0" borderId="9" xfId="0" applyFont="1" applyBorder="1" applyAlignment="1">
      <alignment horizontal="right" wrapText="1"/>
    </xf>
    <xf numFmtId="0" fontId="8" fillId="0" borderId="10" xfId="0" applyFont="1" applyBorder="1" applyAlignment="1">
      <alignment readingOrder="1"/>
    </xf>
    <xf numFmtId="0" fontId="8" fillId="0" borderId="11" xfId="0" applyFont="1" applyBorder="1" applyAlignment="1">
      <alignment readingOrder="1"/>
    </xf>
    <xf numFmtId="0" fontId="8" fillId="0" borderId="12" xfId="0" applyFont="1" applyBorder="1" applyAlignment="1">
      <alignment readingOrder="1"/>
    </xf>
    <xf numFmtId="0" fontId="8" fillId="0" borderId="3" xfId="0" applyFont="1" applyBorder="1" applyAlignment="1">
      <alignment readingOrder="1"/>
    </xf>
    <xf numFmtId="0" fontId="8" fillId="0" borderId="4" xfId="0" applyFont="1" applyBorder="1" applyAlignment="1">
      <alignment readingOrder="1"/>
    </xf>
    <xf numFmtId="0" fontId="8" fillId="0" borderId="5" xfId="0" applyFont="1" applyBorder="1" applyAlignment="1">
      <alignment readingOrder="1"/>
    </xf>
    <xf numFmtId="0" fontId="8" fillId="0" borderId="6" xfId="0" applyFont="1" applyBorder="1" applyAlignment="1">
      <alignment readingOrder="1"/>
    </xf>
    <xf numFmtId="0" fontId="8" fillId="0" borderId="7" xfId="0" applyFont="1" applyBorder="1" applyAlignment="1">
      <alignment readingOrder="1"/>
    </xf>
    <xf numFmtId="0" fontId="8" fillId="0" borderId="8" xfId="0" applyFont="1" applyBorder="1" applyAlignment="1">
      <alignment readingOrder="1"/>
    </xf>
    <xf numFmtId="0" fontId="0" fillId="0" borderId="0" xfId="0" applyAlignment="1">
      <alignment horizontal="center"/>
    </xf>
    <xf numFmtId="0" fontId="1" fillId="2" borderId="1" xfId="1" applyAlignment="1">
      <alignment horizontal="center"/>
    </xf>
    <xf numFmtId="0" fontId="6" fillId="0" borderId="10" xfId="0" applyFont="1" applyBorder="1" applyAlignment="1">
      <alignment readingOrder="1"/>
    </xf>
    <xf numFmtId="0" fontId="6" fillId="0" borderId="11" xfId="0" applyFont="1" applyBorder="1" applyAlignment="1">
      <alignment readingOrder="1"/>
    </xf>
    <xf numFmtId="0" fontId="6" fillId="0" borderId="12" xfId="0" applyFont="1" applyBorder="1" applyAlignment="1">
      <alignment readingOrder="1"/>
    </xf>
    <xf numFmtId="0" fontId="9" fillId="0" borderId="13" xfId="0" applyFont="1" applyBorder="1"/>
    <xf numFmtId="0" fontId="9" fillId="4" borderId="13" xfId="0" applyFont="1" applyFill="1" applyBorder="1"/>
    <xf numFmtId="0" fontId="9" fillId="4" borderId="14" xfId="0" applyFont="1" applyFill="1" applyBorder="1"/>
    <xf numFmtId="0" fontId="9" fillId="0" borderId="14" xfId="0" applyFont="1" applyBorder="1"/>
    <xf numFmtId="0" fontId="9" fillId="4" borderId="14" xfId="0" applyFont="1" applyFill="1" applyBorder="1" applyAlignment="1">
      <alignment wrapText="1"/>
    </xf>
    <xf numFmtId="0" fontId="9" fillId="0" borderId="14" xfId="0" applyFont="1" applyBorder="1" applyAlignment="1">
      <alignment wrapText="1"/>
    </xf>
    <xf numFmtId="0" fontId="9" fillId="0" borderId="15" xfId="0" applyFont="1" applyBorder="1"/>
    <xf numFmtId="0" fontId="9" fillId="4" borderId="15" xfId="0" applyFont="1" applyFill="1" applyBorder="1"/>
    <xf numFmtId="0" fontId="10" fillId="0" borderId="5" xfId="0" applyFont="1" applyBorder="1" applyAlignment="1">
      <alignment readingOrder="1"/>
    </xf>
    <xf numFmtId="0" fontId="10" fillId="0" borderId="4" xfId="0" applyFont="1" applyBorder="1" applyAlignment="1">
      <alignment readingOrder="1"/>
    </xf>
    <xf numFmtId="0" fontId="10" fillId="0" borderId="8" xfId="0" applyFont="1" applyBorder="1" applyAlignment="1">
      <alignment readingOrder="1"/>
    </xf>
  </cellXfs>
  <cellStyles count="2">
    <cellStyle name="Calculation" xfId="1" builtinId="22"/>
    <cellStyle name="Normal" xfId="0" builtinId="0"/>
  </cellStyles>
  <dxfs count="6">
    <dxf>
      <numFmt numFmtId="0" formatCode="General"/>
    </dxf>
    <dxf>
      <numFmt numFmtId="0" formatCode="General"/>
    </dxf>
    <dxf>
      <border outline="0">
        <left style="thin">
          <color theme="4" tint="0.39997558519241921"/>
        </left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  <dxf>
      <border outline="0">
        <bottom style="medium">
          <color rgb="FFCCCCCC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245C1AF-6B6E-4FAA-BBA0-B3D7F17D6558}" name="Table1" displayName="Table1" ref="A1:F37" totalsRowShown="0">
  <autoFilter ref="A1:F37" xr:uid="{799167D6-0310-46C8-8924-549EDE416F28}"/>
  <sortState xmlns:xlrd2="http://schemas.microsoft.com/office/spreadsheetml/2017/richdata2" ref="A2:C37">
    <sortCondition ref="A1:A37"/>
  </sortState>
  <tableColumns count="6">
    <tableColumn id="1" xr3:uid="{09C95A6B-850C-49EF-9224-067EA94CD10F}" name="Branch"/>
    <tableColumn id="2" xr3:uid="{D8A9AE0C-EEC8-4D30-89E7-94F9EDC3CFD9}" name="Checkouts"/>
    <tableColumn id="3" xr3:uid="{B87F826C-62B4-48F6-8676-1D877F8D7454}" name="ebooks"/>
    <tableColumn id="4" xr3:uid="{12ADBD48-E6C1-41E5-8D6C-DE2CCB1D8CF8}" name="audio"/>
    <tableColumn id="5" xr3:uid="{A076CCD7-A69E-408B-ADB6-A1719BF61BCB}" name="Magazines"/>
    <tableColumn id="6" xr3:uid="{0852A03C-7CC3-4DF0-8DEA-299B0DABEA63}" name="New User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20CACF-F288-4780-B72C-667DA21E8146}" name="Table2" displayName="Table2" ref="A40:D46" totalsRowShown="0">
  <autoFilter ref="A40:D46" xr:uid="{B79A5D38-A602-41B2-B5B5-F2356C29E55B}"/>
  <sortState xmlns:xlrd2="http://schemas.microsoft.com/office/spreadsheetml/2017/richdata2" ref="A41:B45">
    <sortCondition ref="A39:A44"/>
  </sortState>
  <tableColumns count="4">
    <tableColumn id="1" xr3:uid="{3CB92377-5CE3-40B1-9968-300EC1A702D7}" name="Branch"/>
    <tableColumn id="2" xr3:uid="{05DCDA7A-C585-41D4-985B-7902CA9A6F44}" name="Checkouts"/>
    <tableColumn id="3" xr3:uid="{027F0879-4B25-4AF9-B232-40A7E267FE76}" name="ebooks"/>
    <tableColumn id="4" xr3:uid="{0662B1B8-BD35-40D7-A438-A96F700FC564}" name="audio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8A36A2-647C-4376-BCE7-919605A51371}" name="Table3" displayName="Table3" ref="A1:D28" totalsRowShown="0" tableBorderDxfId="5">
  <autoFilter ref="A1:D28" xr:uid="{7380CB8B-847A-482B-99B9-486D4C624E67}"/>
  <tableColumns count="4">
    <tableColumn id="1" xr3:uid="{59F9D81A-D94A-4C29-9B61-400493BD417E}" name="MHLS"/>
    <tableColumn id="2" xr3:uid="{9810FDFF-903F-46D6-9DCE-8DC517E41E84}" name="checkouts"/>
    <tableColumn id="3" xr3:uid="{8B4193CD-1CD1-4474-848C-06EF9104A95C}" name="audio"/>
    <tableColumn id="4" xr3:uid="{42E48AFC-DB77-4C73-B6C1-9566C0B41991}" name="ebook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02BB12C-5817-4663-AB32-73780807C14A}" name="Table5" displayName="Table5" ref="F1:I27" totalsRowShown="0" tableBorderDxfId="4">
  <autoFilter ref="F1:I27" xr:uid="{B6FD4D53-6A75-4182-9D13-32CF479056A5}"/>
  <tableColumns count="4">
    <tableColumn id="1" xr3:uid="{B54FAC9B-ADB0-4E7F-BFC7-2A3DE6D19D87}" name="MVLS"/>
    <tableColumn id="2" xr3:uid="{E917FDF9-BAD3-4AAA-96AF-0EE631C7CF85}" name="checkouts"/>
    <tableColumn id="3" xr3:uid="{FAF95C32-7A32-4F0C-A9BD-924C01B7B8F2}" name="audio"/>
    <tableColumn id="4" xr3:uid="{CECB3DA1-10CC-466C-A184-A01875A29E1F}" name="ebook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6EC1E48-3F97-4BF6-AD31-6C06D6A7D1D8}" name="Table6" displayName="Table6" ref="K1:N29" totalsRowShown="0" tableBorderDxfId="3">
  <autoFilter ref="K1:N29" xr:uid="{08ECE370-26D8-4BC8-8357-DED89413C24A}"/>
  <tableColumns count="4">
    <tableColumn id="1" xr3:uid="{A669BBCE-56F5-467D-B870-5434245026AC}" name="UHLS"/>
    <tableColumn id="2" xr3:uid="{45346E25-5C1C-4AA4-B878-74C3AC364A50}" name="checkouts"/>
    <tableColumn id="3" xr3:uid="{F5696C40-33A9-4306-ACDF-6803C7F5FDB7}" name="audio"/>
    <tableColumn id="4" xr3:uid="{AE2E3410-13E2-4FAE-8D65-A79175658BDE}" name="ebook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08338A5-922C-4D33-AA24-754D37E273E1}" name="Table4" displayName="Table4" ref="A1:D109" totalsRowShown="0" tableBorderDxfId="2">
  <autoFilter ref="A1:D109" xr:uid="{65FDD83E-9773-462B-ADA8-EC0A9BBB4F14}"/>
  <tableColumns count="4">
    <tableColumn id="1" xr3:uid="{FE14597A-FD32-4788-BB97-4EE466AE2360}" name="Branch"/>
    <tableColumn id="2" xr3:uid="{17DBE367-500D-4CD7-AE11-BA8B113E1532}" name="Checkouts"/>
    <tableColumn id="3" xr3:uid="{E9B017AE-B545-4E50-858F-6D6AD05DDCEA}" name="audio" dataDxfId="1">
      <calculatedColumnFormula>IFERROR(VLOOKUP(A2,audio!A:B,2,FALSE),0)</calculatedColumnFormula>
    </tableColumn>
    <tableColumn id="4" xr3:uid="{F7AEA0AE-6213-4E70-AD24-A289C7CBDFE4}" name="ebooks" dataDxfId="0">
      <calculatedColumnFormula>IFERROR(VLOOKUP(A2,ebook!A:B,2, FALSE),0)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08232-840D-4F08-BD6B-E6D5228DC2C7}">
  <sheetPr codeName="Sheet1"/>
  <dimension ref="A1:F46"/>
  <sheetViews>
    <sheetView tabSelected="1" workbookViewId="0">
      <selection activeCell="A2" sqref="A2"/>
    </sheetView>
  </sheetViews>
  <sheetFormatPr defaultRowHeight="15"/>
  <cols>
    <col min="1" max="1" width="39.7109375" bestFit="1" customWidth="1"/>
    <col min="2" max="2" width="12.5703125" bestFit="1" customWidth="1"/>
    <col min="3" max="3" width="9.85546875" bestFit="1" customWidth="1"/>
    <col min="4" max="4" width="8.42578125" bestFit="1" customWidth="1"/>
    <col min="5" max="5" width="12.85546875" bestFit="1" customWidth="1"/>
    <col min="6" max="6" width="13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15.75">
      <c r="A2" t="s">
        <v>6</v>
      </c>
      <c r="B2" s="42">
        <v>472</v>
      </c>
      <c r="C2" s="43">
        <v>86</v>
      </c>
      <c r="D2" s="43">
        <v>164</v>
      </c>
      <c r="E2" s="43">
        <v>222</v>
      </c>
      <c r="F2" s="48">
        <v>1</v>
      </c>
    </row>
    <row r="3" spans="1:6" ht="15.75">
      <c r="A3" t="s">
        <v>7</v>
      </c>
      <c r="B3" s="43">
        <v>1334</v>
      </c>
      <c r="C3" s="42">
        <v>518</v>
      </c>
      <c r="D3" s="42">
        <v>572</v>
      </c>
      <c r="E3" s="42">
        <v>244</v>
      </c>
      <c r="F3" s="49">
        <v>18</v>
      </c>
    </row>
    <row r="4" spans="1:6" ht="15.75">
      <c r="A4" t="s">
        <v>8</v>
      </c>
      <c r="B4" s="42">
        <v>1106</v>
      </c>
      <c r="C4" s="43">
        <v>386</v>
      </c>
      <c r="D4" s="43">
        <v>387</v>
      </c>
      <c r="E4" s="43">
        <v>333</v>
      </c>
      <c r="F4" s="48">
        <v>15</v>
      </c>
    </row>
    <row r="5" spans="1:6" ht="15.75">
      <c r="A5" t="s">
        <v>9</v>
      </c>
      <c r="B5" s="43">
        <v>406</v>
      </c>
      <c r="C5" s="42">
        <v>53</v>
      </c>
      <c r="D5" s="42">
        <v>158</v>
      </c>
      <c r="E5" s="42">
        <v>195</v>
      </c>
      <c r="F5" s="49">
        <v>3</v>
      </c>
    </row>
    <row r="6" spans="1:6" ht="15.75">
      <c r="A6" t="s">
        <v>10</v>
      </c>
      <c r="B6" s="42">
        <v>356</v>
      </c>
      <c r="C6" s="43">
        <v>121</v>
      </c>
      <c r="D6" s="43">
        <v>127</v>
      </c>
      <c r="E6" s="43">
        <v>108</v>
      </c>
      <c r="F6" s="48">
        <v>2</v>
      </c>
    </row>
    <row r="7" spans="1:6" ht="15.75">
      <c r="A7" t="s">
        <v>11</v>
      </c>
      <c r="B7" s="43">
        <v>217</v>
      </c>
      <c r="C7" s="42">
        <v>67</v>
      </c>
      <c r="D7" s="42">
        <v>79</v>
      </c>
      <c r="E7" s="42">
        <v>71</v>
      </c>
      <c r="F7" s="49">
        <v>4</v>
      </c>
    </row>
    <row r="8" spans="1:6" ht="15.75">
      <c r="A8" t="s">
        <v>12</v>
      </c>
      <c r="B8" s="42">
        <v>349</v>
      </c>
      <c r="C8" s="43">
        <v>141</v>
      </c>
      <c r="D8" s="43">
        <v>161</v>
      </c>
      <c r="E8" s="43">
        <v>47</v>
      </c>
      <c r="F8" s="48">
        <v>6</v>
      </c>
    </row>
    <row r="9" spans="1:6" ht="15.75">
      <c r="A9" t="s">
        <v>13</v>
      </c>
      <c r="B9" s="43">
        <v>6435</v>
      </c>
      <c r="C9" s="42">
        <v>2000</v>
      </c>
      <c r="D9" s="42">
        <v>2113</v>
      </c>
      <c r="E9" s="42">
        <v>2322</v>
      </c>
      <c r="F9" s="49">
        <v>58</v>
      </c>
    </row>
    <row r="10" spans="1:6" ht="15.75">
      <c r="A10" t="s">
        <v>14</v>
      </c>
      <c r="B10" s="42">
        <v>250</v>
      </c>
      <c r="C10" s="43">
        <v>98</v>
      </c>
      <c r="D10" s="43">
        <v>121</v>
      </c>
      <c r="E10" s="43">
        <v>31</v>
      </c>
      <c r="F10" s="48">
        <v>6</v>
      </c>
    </row>
    <row r="11" spans="1:6" ht="15.75">
      <c r="A11" t="s">
        <v>15</v>
      </c>
      <c r="B11" s="43">
        <v>4928</v>
      </c>
      <c r="C11" s="42">
        <v>1790</v>
      </c>
      <c r="D11" s="42">
        <v>1662</v>
      </c>
      <c r="E11" s="42">
        <v>1476</v>
      </c>
      <c r="F11" s="49">
        <v>47</v>
      </c>
    </row>
    <row r="12" spans="1:6" ht="15.75">
      <c r="A12" t="s">
        <v>16</v>
      </c>
      <c r="B12" s="42">
        <v>183</v>
      </c>
      <c r="C12" s="43">
        <v>116</v>
      </c>
      <c r="D12" s="43">
        <v>60</v>
      </c>
      <c r="E12" s="43">
        <v>7</v>
      </c>
      <c r="F12" s="48">
        <v>0</v>
      </c>
    </row>
    <row r="13" spans="1:6" ht="15.75">
      <c r="A13" t="s">
        <v>17</v>
      </c>
      <c r="B13" s="43">
        <v>68</v>
      </c>
      <c r="C13" s="42">
        <v>35</v>
      </c>
      <c r="D13" s="42">
        <v>27</v>
      </c>
      <c r="E13" s="42">
        <v>6</v>
      </c>
      <c r="F13" s="49">
        <v>0</v>
      </c>
    </row>
    <row r="14" spans="1:6" ht="15.75">
      <c r="A14" t="s">
        <v>18</v>
      </c>
      <c r="B14" s="42">
        <v>77</v>
      </c>
      <c r="C14" s="43">
        <v>20</v>
      </c>
      <c r="D14" s="43">
        <v>46</v>
      </c>
      <c r="E14" s="43">
        <v>11</v>
      </c>
      <c r="F14" s="48">
        <v>1</v>
      </c>
    </row>
    <row r="15" spans="1:6" ht="15.75">
      <c r="A15" t="s">
        <v>19</v>
      </c>
      <c r="B15" s="43">
        <v>578</v>
      </c>
      <c r="C15" s="42">
        <v>209</v>
      </c>
      <c r="D15" s="42">
        <v>258</v>
      </c>
      <c r="E15" s="42">
        <v>111</v>
      </c>
      <c r="F15" s="49">
        <v>10</v>
      </c>
    </row>
    <row r="16" spans="1:6" ht="15.75">
      <c r="A16" t="s">
        <v>20</v>
      </c>
      <c r="B16" s="42">
        <v>544</v>
      </c>
      <c r="C16" s="43">
        <v>208</v>
      </c>
      <c r="D16" s="43">
        <v>223</v>
      </c>
      <c r="E16" s="43">
        <v>113</v>
      </c>
      <c r="F16" s="48">
        <v>5</v>
      </c>
    </row>
    <row r="17" spans="1:6" ht="15.75">
      <c r="A17" t="s">
        <v>21</v>
      </c>
      <c r="B17" s="43">
        <v>84</v>
      </c>
      <c r="C17" s="42">
        <v>43</v>
      </c>
      <c r="D17" s="42">
        <v>32</v>
      </c>
      <c r="E17" s="42">
        <v>9</v>
      </c>
      <c r="F17" s="49">
        <v>2</v>
      </c>
    </row>
    <row r="18" spans="1:6" ht="15.75">
      <c r="A18" t="s">
        <v>22</v>
      </c>
      <c r="B18" s="42">
        <v>420</v>
      </c>
      <c r="C18" s="43">
        <v>144</v>
      </c>
      <c r="D18" s="43">
        <v>149</v>
      </c>
      <c r="E18" s="43">
        <v>127</v>
      </c>
      <c r="F18" s="48">
        <v>9</v>
      </c>
    </row>
    <row r="19" spans="1:6" ht="15.75">
      <c r="A19" t="s">
        <v>23</v>
      </c>
      <c r="B19" s="43">
        <v>233</v>
      </c>
      <c r="C19" s="42">
        <v>85</v>
      </c>
      <c r="D19" s="42">
        <v>71</v>
      </c>
      <c r="E19" s="42">
        <v>77</v>
      </c>
      <c r="F19" s="49">
        <v>2</v>
      </c>
    </row>
    <row r="20" spans="1:6" ht="15.75">
      <c r="A20" t="s">
        <v>24</v>
      </c>
      <c r="B20" s="42">
        <v>82</v>
      </c>
      <c r="C20" s="43">
        <v>25</v>
      </c>
      <c r="D20" s="43">
        <v>46</v>
      </c>
      <c r="E20" s="43">
        <v>11</v>
      </c>
      <c r="F20" s="48">
        <v>1</v>
      </c>
    </row>
    <row r="21" spans="1:6" ht="15.75">
      <c r="A21" t="s">
        <v>25</v>
      </c>
      <c r="B21" s="43">
        <v>151</v>
      </c>
      <c r="C21" s="42">
        <v>49</v>
      </c>
      <c r="D21" s="42">
        <v>88</v>
      </c>
      <c r="E21" s="42">
        <v>14</v>
      </c>
      <c r="F21" s="49">
        <v>1</v>
      </c>
    </row>
    <row r="22" spans="1:6" ht="15.75">
      <c r="A22" t="s">
        <v>26</v>
      </c>
      <c r="B22" s="42">
        <v>656</v>
      </c>
      <c r="C22" s="43">
        <v>210</v>
      </c>
      <c r="D22" s="43">
        <v>200</v>
      </c>
      <c r="E22" s="43">
        <v>246</v>
      </c>
      <c r="F22" s="48">
        <v>12</v>
      </c>
    </row>
    <row r="23" spans="1:6" ht="15.75">
      <c r="A23" t="s">
        <v>27</v>
      </c>
      <c r="B23" s="43">
        <v>296</v>
      </c>
      <c r="C23" s="42">
        <v>121</v>
      </c>
      <c r="D23" s="42">
        <v>123</v>
      </c>
      <c r="E23" s="42">
        <v>52</v>
      </c>
      <c r="F23" s="49">
        <v>3</v>
      </c>
    </row>
    <row r="24" spans="1:6" ht="15.75">
      <c r="A24" t="s">
        <v>28</v>
      </c>
      <c r="B24" s="42">
        <v>29</v>
      </c>
      <c r="C24" s="43">
        <v>9</v>
      </c>
      <c r="D24" s="43">
        <v>14</v>
      </c>
      <c r="E24" s="43">
        <v>6</v>
      </c>
      <c r="F24" s="48">
        <v>3</v>
      </c>
    </row>
    <row r="25" spans="1:6" ht="15.75">
      <c r="A25" t="s">
        <v>29</v>
      </c>
      <c r="B25" s="43">
        <v>225</v>
      </c>
      <c r="C25" s="42">
        <v>58</v>
      </c>
      <c r="D25" s="42">
        <v>113</v>
      </c>
      <c r="E25" s="42">
        <v>54</v>
      </c>
      <c r="F25" s="49">
        <v>5</v>
      </c>
    </row>
    <row r="26" spans="1:6" ht="15.75">
      <c r="A26" t="s">
        <v>30</v>
      </c>
      <c r="B26" s="42">
        <v>427</v>
      </c>
      <c r="C26" s="43">
        <v>117</v>
      </c>
      <c r="D26" s="43">
        <v>87</v>
      </c>
      <c r="E26" s="43">
        <v>223</v>
      </c>
      <c r="F26" s="48">
        <v>1</v>
      </c>
    </row>
    <row r="27" spans="1:6" ht="15.75">
      <c r="A27" t="s">
        <v>31</v>
      </c>
      <c r="B27" s="43">
        <v>1267</v>
      </c>
      <c r="C27" s="42">
        <v>446</v>
      </c>
      <c r="D27" s="42">
        <v>453</v>
      </c>
      <c r="E27" s="42">
        <v>368</v>
      </c>
      <c r="F27" s="49">
        <v>16</v>
      </c>
    </row>
    <row r="28" spans="1:6" ht="15.75">
      <c r="A28" t="s">
        <v>32</v>
      </c>
      <c r="B28" s="42">
        <v>9423</v>
      </c>
      <c r="C28" s="43">
        <v>3568</v>
      </c>
      <c r="D28" s="43">
        <v>3130</v>
      </c>
      <c r="E28" s="43">
        <v>2725</v>
      </c>
      <c r="F28" s="48">
        <v>76</v>
      </c>
    </row>
    <row r="29" spans="1:6" ht="15.75">
      <c r="A29" t="s">
        <v>33</v>
      </c>
      <c r="B29" s="43">
        <v>633</v>
      </c>
      <c r="C29" s="42">
        <v>158</v>
      </c>
      <c r="D29" s="42">
        <v>306</v>
      </c>
      <c r="E29" s="42">
        <v>169</v>
      </c>
      <c r="F29" s="49">
        <v>10</v>
      </c>
    </row>
    <row r="30" spans="1:6" ht="15.75">
      <c r="A30" t="s">
        <v>34</v>
      </c>
      <c r="B30" s="42">
        <v>7</v>
      </c>
      <c r="C30" s="43">
        <v>3</v>
      </c>
      <c r="D30" s="43">
        <v>4</v>
      </c>
      <c r="E30" s="43">
        <v>0</v>
      </c>
      <c r="F30" s="48">
        <v>1</v>
      </c>
    </row>
    <row r="31" spans="1:6" ht="15.75">
      <c r="A31" t="s">
        <v>35</v>
      </c>
      <c r="B31" s="43">
        <v>331</v>
      </c>
      <c r="C31" s="42">
        <v>124</v>
      </c>
      <c r="D31" s="42">
        <v>174</v>
      </c>
      <c r="E31" s="43">
        <v>33</v>
      </c>
      <c r="F31" s="49">
        <v>9</v>
      </c>
    </row>
    <row r="32" spans="1:6" ht="15.75">
      <c r="A32" t="s">
        <v>36</v>
      </c>
      <c r="B32" s="42">
        <v>14</v>
      </c>
      <c r="C32" s="43">
        <v>3</v>
      </c>
      <c r="D32" s="43">
        <v>9</v>
      </c>
      <c r="E32" s="42">
        <v>2</v>
      </c>
      <c r="F32" s="48">
        <v>1</v>
      </c>
    </row>
    <row r="33" spans="1:6" ht="15.75">
      <c r="A33" t="s">
        <v>37</v>
      </c>
      <c r="B33" s="43">
        <v>363</v>
      </c>
      <c r="C33" s="42">
        <v>128</v>
      </c>
      <c r="D33" s="42">
        <v>137</v>
      </c>
      <c r="E33" s="43">
        <v>98</v>
      </c>
      <c r="F33" s="49">
        <v>4</v>
      </c>
    </row>
    <row r="34" spans="1:6" ht="15.75">
      <c r="A34" t="s">
        <v>38</v>
      </c>
      <c r="B34" s="42">
        <v>197</v>
      </c>
      <c r="C34" s="43">
        <v>81</v>
      </c>
      <c r="D34" s="43">
        <v>55</v>
      </c>
      <c r="E34" s="42">
        <v>61</v>
      </c>
      <c r="F34" s="48">
        <v>3</v>
      </c>
    </row>
    <row r="35" spans="1:6" ht="15.75">
      <c r="A35" t="s">
        <v>39</v>
      </c>
      <c r="B35" s="43">
        <v>482</v>
      </c>
      <c r="C35" s="42">
        <v>154</v>
      </c>
      <c r="D35" s="42">
        <v>156</v>
      </c>
      <c r="E35" s="43">
        <v>172</v>
      </c>
      <c r="F35" s="49">
        <v>7</v>
      </c>
    </row>
    <row r="36" spans="1:6" ht="15.75">
      <c r="A36" t="s">
        <v>40</v>
      </c>
      <c r="B36" s="42">
        <v>164</v>
      </c>
      <c r="C36" s="43">
        <v>58</v>
      </c>
      <c r="D36" s="43">
        <v>98</v>
      </c>
      <c r="E36" s="42">
        <v>8</v>
      </c>
      <c r="F36" s="48">
        <v>2</v>
      </c>
    </row>
    <row r="37" spans="1:6">
      <c r="A37" t="s">
        <v>41</v>
      </c>
    </row>
    <row r="40" spans="1:6">
      <c r="A40" t="s">
        <v>0</v>
      </c>
      <c r="B40" t="s">
        <v>1</v>
      </c>
      <c r="C40" t="s">
        <v>2</v>
      </c>
      <c r="D40" t="s">
        <v>3</v>
      </c>
    </row>
    <row r="41" spans="1:6">
      <c r="A41" t="s">
        <v>42</v>
      </c>
      <c r="B41">
        <v>0</v>
      </c>
      <c r="C41">
        <v>0</v>
      </c>
      <c r="D41">
        <v>0</v>
      </c>
    </row>
    <row r="42" spans="1:6">
      <c r="A42" t="s">
        <v>43</v>
      </c>
      <c r="B42">
        <v>2</v>
      </c>
      <c r="C42">
        <v>2</v>
      </c>
      <c r="D42">
        <v>0</v>
      </c>
    </row>
    <row r="43" spans="1:6">
      <c r="A43" t="s">
        <v>44</v>
      </c>
      <c r="B43">
        <v>14</v>
      </c>
      <c r="C43">
        <v>13</v>
      </c>
      <c r="D43">
        <v>1</v>
      </c>
    </row>
    <row r="44" spans="1:6">
      <c r="A44" t="s">
        <v>45</v>
      </c>
      <c r="B44">
        <v>203</v>
      </c>
      <c r="C44">
        <v>109</v>
      </c>
      <c r="D44">
        <v>13</v>
      </c>
    </row>
    <row r="45" spans="1:6">
      <c r="A45" t="s">
        <v>46</v>
      </c>
      <c r="B45">
        <v>9</v>
      </c>
      <c r="C45">
        <v>0</v>
      </c>
      <c r="D45">
        <v>9</v>
      </c>
    </row>
    <row r="46" spans="1:6">
      <c r="A46" t="s">
        <v>47</v>
      </c>
      <c r="B46">
        <v>4</v>
      </c>
      <c r="C46">
        <v>2</v>
      </c>
      <c r="D46">
        <v>2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1EAD2-F4B1-4764-BAEA-462660CD5B15}">
  <sheetPr codeName="Sheet2"/>
  <dimension ref="A1:Y901"/>
  <sheetViews>
    <sheetView workbookViewId="0">
      <selection activeCell="G29" sqref="G29"/>
    </sheetView>
  </sheetViews>
  <sheetFormatPr defaultRowHeight="15"/>
  <cols>
    <col min="1" max="1" width="42.7109375" bestFit="1" customWidth="1"/>
    <col min="2" max="2" width="12.140625" bestFit="1" customWidth="1"/>
    <col min="3" max="3" width="8.28515625" bestFit="1" customWidth="1"/>
    <col min="4" max="4" width="9.7109375" bestFit="1" customWidth="1"/>
    <col min="6" max="6" width="39.7109375" bestFit="1" customWidth="1"/>
    <col min="7" max="7" width="12.140625" bestFit="1" customWidth="1"/>
    <col min="8" max="8" width="8.28515625" bestFit="1" customWidth="1"/>
    <col min="9" max="9" width="9.7109375" bestFit="1" customWidth="1"/>
    <col min="11" max="11" width="39" customWidth="1"/>
    <col min="12" max="12" width="12.140625" bestFit="1" customWidth="1"/>
    <col min="13" max="13" width="8.28515625" bestFit="1" customWidth="1"/>
    <col min="14" max="14" width="9.7109375" bestFit="1" customWidth="1"/>
    <col min="16" max="16" width="12.140625" bestFit="1" customWidth="1"/>
    <col min="24" max="24" width="18.140625" customWidth="1"/>
  </cols>
  <sheetData>
    <row r="1" spans="1:24">
      <c r="A1" s="3" t="s">
        <v>48</v>
      </c>
      <c r="B1" t="s">
        <v>49</v>
      </c>
      <c r="C1" t="s">
        <v>3</v>
      </c>
      <c r="D1" t="s">
        <v>2</v>
      </c>
      <c r="E1" s="3"/>
      <c r="F1" s="3" t="s">
        <v>50</v>
      </c>
      <c r="G1" t="s">
        <v>49</v>
      </c>
      <c r="H1" t="s">
        <v>3</v>
      </c>
      <c r="I1" t="s">
        <v>2</v>
      </c>
      <c r="J1" s="3"/>
      <c r="K1" s="3" t="s">
        <v>51</v>
      </c>
      <c r="L1" t="s">
        <v>49</v>
      </c>
      <c r="M1" t="s">
        <v>3</v>
      </c>
      <c r="N1" t="s">
        <v>2</v>
      </c>
    </row>
    <row r="2" spans="1:24">
      <c r="A2" s="39" t="s">
        <v>6</v>
      </c>
      <c r="B2" s="40">
        <v>10</v>
      </c>
      <c r="C2" s="40">
        <v>4</v>
      </c>
      <c r="D2" s="41">
        <v>6</v>
      </c>
      <c r="F2" s="28" t="s">
        <v>7</v>
      </c>
      <c r="G2" s="29">
        <v>10</v>
      </c>
      <c r="H2" s="29">
        <v>5</v>
      </c>
      <c r="I2" s="30">
        <v>5</v>
      </c>
      <c r="K2" s="28" t="s">
        <v>6</v>
      </c>
      <c r="L2" s="29">
        <v>12</v>
      </c>
      <c r="M2" s="29">
        <v>8</v>
      </c>
      <c r="N2" s="30">
        <v>4</v>
      </c>
    </row>
    <row r="3" spans="1:24">
      <c r="A3" s="18" t="s">
        <v>7</v>
      </c>
      <c r="B3" s="19">
        <v>17</v>
      </c>
      <c r="C3" s="19">
        <v>10</v>
      </c>
      <c r="D3" s="20">
        <v>7</v>
      </c>
      <c r="F3" s="31" t="s">
        <v>8</v>
      </c>
      <c r="G3" s="32">
        <v>27</v>
      </c>
      <c r="H3" s="32">
        <v>12</v>
      </c>
      <c r="I3" s="33">
        <v>15</v>
      </c>
      <c r="K3" s="31" t="s">
        <v>7</v>
      </c>
      <c r="L3" s="32">
        <v>86</v>
      </c>
      <c r="M3" s="32">
        <v>28</v>
      </c>
      <c r="N3" s="33">
        <v>58</v>
      </c>
    </row>
    <row r="4" spans="1:24">
      <c r="A4" s="18" t="s">
        <v>8</v>
      </c>
      <c r="B4" s="19">
        <v>17</v>
      </c>
      <c r="C4" s="19">
        <v>4</v>
      </c>
      <c r="D4" s="50">
        <v>13</v>
      </c>
      <c r="F4" s="31" t="s">
        <v>10</v>
      </c>
      <c r="G4" s="32">
        <v>10</v>
      </c>
      <c r="H4" s="32">
        <v>1</v>
      </c>
      <c r="I4" s="33">
        <v>9</v>
      </c>
      <c r="K4" s="31" t="s">
        <v>8</v>
      </c>
      <c r="L4" s="32">
        <v>83</v>
      </c>
      <c r="M4" s="32">
        <v>46</v>
      </c>
      <c r="N4" s="33">
        <v>37</v>
      </c>
      <c r="U4" s="13"/>
      <c r="V4" s="13"/>
    </row>
    <row r="5" spans="1:24">
      <c r="A5" s="18" t="s">
        <v>9</v>
      </c>
      <c r="B5" s="19">
        <v>4</v>
      </c>
      <c r="C5" s="19">
        <v>4</v>
      </c>
      <c r="D5" s="50">
        <v>0</v>
      </c>
      <c r="F5" s="31" t="s">
        <v>12</v>
      </c>
      <c r="G5" s="32">
        <v>2</v>
      </c>
      <c r="H5" s="32">
        <v>1</v>
      </c>
      <c r="I5" s="33">
        <v>1</v>
      </c>
      <c r="K5" s="31" t="s">
        <v>9</v>
      </c>
      <c r="L5" s="32">
        <v>9</v>
      </c>
      <c r="M5" s="32">
        <v>5</v>
      </c>
      <c r="N5" s="33">
        <v>4</v>
      </c>
      <c r="V5" s="13"/>
      <c r="X5" s="14"/>
    </row>
    <row r="6" spans="1:24">
      <c r="A6" s="18" t="s">
        <v>10</v>
      </c>
      <c r="B6" s="19">
        <v>2</v>
      </c>
      <c r="C6" s="19">
        <v>2</v>
      </c>
      <c r="D6" s="50">
        <v>0</v>
      </c>
      <c r="F6" s="31" t="s">
        <v>13</v>
      </c>
      <c r="G6" s="32">
        <v>51</v>
      </c>
      <c r="H6" s="32">
        <v>21</v>
      </c>
      <c r="I6" s="33">
        <v>30</v>
      </c>
      <c r="K6" s="31" t="s">
        <v>12</v>
      </c>
      <c r="L6" s="32">
        <v>7</v>
      </c>
      <c r="M6" s="32">
        <v>4</v>
      </c>
      <c r="N6" s="33">
        <v>3</v>
      </c>
      <c r="V6" s="13"/>
    </row>
    <row r="7" spans="1:24">
      <c r="A7" s="18" t="s">
        <v>11</v>
      </c>
      <c r="B7" s="19">
        <v>6</v>
      </c>
      <c r="C7" s="19">
        <v>4</v>
      </c>
      <c r="D7" s="20">
        <v>2</v>
      </c>
      <c r="F7" s="31" t="s">
        <v>14</v>
      </c>
      <c r="G7" s="32">
        <v>1</v>
      </c>
      <c r="H7" s="32">
        <v>1</v>
      </c>
      <c r="I7" s="33">
        <v>0</v>
      </c>
      <c r="K7" s="31" t="s">
        <v>13</v>
      </c>
      <c r="L7" s="32">
        <v>206</v>
      </c>
      <c r="M7" s="32">
        <v>86</v>
      </c>
      <c r="N7" s="33">
        <v>120</v>
      </c>
      <c r="U7" s="13"/>
      <c r="V7" s="13"/>
    </row>
    <row r="8" spans="1:24">
      <c r="A8" s="18" t="s">
        <v>13</v>
      </c>
      <c r="B8" s="19">
        <v>110</v>
      </c>
      <c r="C8" s="19">
        <v>38</v>
      </c>
      <c r="D8" s="20">
        <v>72</v>
      </c>
      <c r="F8" s="31" t="s">
        <v>15</v>
      </c>
      <c r="G8" s="32">
        <v>38</v>
      </c>
      <c r="H8" s="32">
        <v>16</v>
      </c>
      <c r="I8" s="33">
        <v>22</v>
      </c>
      <c r="K8" s="31" t="s">
        <v>14</v>
      </c>
      <c r="L8" s="32">
        <v>1</v>
      </c>
      <c r="M8" s="32">
        <v>1</v>
      </c>
      <c r="N8" s="33">
        <v>0</v>
      </c>
      <c r="V8" s="13"/>
    </row>
    <row r="9" spans="1:24">
      <c r="A9" s="18" t="s">
        <v>14</v>
      </c>
      <c r="B9" s="19">
        <v>1</v>
      </c>
      <c r="C9" s="51">
        <v>0</v>
      </c>
      <c r="D9" s="20">
        <v>1</v>
      </c>
      <c r="F9" s="31" t="s">
        <v>19</v>
      </c>
      <c r="G9" s="32">
        <v>1</v>
      </c>
      <c r="H9" s="32">
        <v>1</v>
      </c>
      <c r="I9" s="33">
        <v>0</v>
      </c>
      <c r="K9" s="31" t="s">
        <v>15</v>
      </c>
      <c r="L9" s="32">
        <v>100</v>
      </c>
      <c r="M9" s="32">
        <v>43</v>
      </c>
      <c r="N9" s="33">
        <v>57</v>
      </c>
      <c r="V9" s="13"/>
    </row>
    <row r="10" spans="1:24">
      <c r="A10" s="18" t="s">
        <v>15</v>
      </c>
      <c r="B10" s="19">
        <v>47</v>
      </c>
      <c r="C10" s="19">
        <v>22</v>
      </c>
      <c r="D10" s="20">
        <v>25</v>
      </c>
      <c r="F10" s="31" t="s">
        <v>20</v>
      </c>
      <c r="G10" s="32">
        <v>4</v>
      </c>
      <c r="H10" s="32">
        <v>3</v>
      </c>
      <c r="I10" s="33">
        <v>1</v>
      </c>
      <c r="K10" s="31" t="s">
        <v>17</v>
      </c>
      <c r="L10" s="32">
        <v>11</v>
      </c>
      <c r="M10" s="32">
        <v>5</v>
      </c>
      <c r="N10" s="33">
        <v>6</v>
      </c>
      <c r="V10" s="13"/>
    </row>
    <row r="11" spans="1:24">
      <c r="A11" s="18" t="s">
        <v>16</v>
      </c>
      <c r="B11" s="19">
        <v>2</v>
      </c>
      <c r="C11" s="51">
        <v>0</v>
      </c>
      <c r="D11" s="20">
        <v>2</v>
      </c>
      <c r="F11" s="31" t="s">
        <v>22</v>
      </c>
      <c r="G11" s="32">
        <v>6</v>
      </c>
      <c r="H11" s="32">
        <v>5</v>
      </c>
      <c r="I11" s="33">
        <v>1</v>
      </c>
      <c r="K11" s="31" t="s">
        <v>19</v>
      </c>
      <c r="L11" s="32">
        <v>1</v>
      </c>
      <c r="M11" s="32">
        <v>1</v>
      </c>
      <c r="N11" s="33">
        <v>0</v>
      </c>
      <c r="V11" s="13"/>
    </row>
    <row r="12" spans="1:24">
      <c r="A12" s="18" t="s">
        <v>17</v>
      </c>
      <c r="B12" s="19">
        <v>2</v>
      </c>
      <c r="C12" s="19">
        <v>1</v>
      </c>
      <c r="D12" s="20">
        <v>1</v>
      </c>
      <c r="F12" s="31" t="s">
        <v>25</v>
      </c>
      <c r="G12" s="32">
        <v>2</v>
      </c>
      <c r="H12" s="32">
        <v>2</v>
      </c>
      <c r="I12" s="33">
        <v>0</v>
      </c>
      <c r="K12" s="31" t="s">
        <v>20</v>
      </c>
      <c r="L12" s="32">
        <v>12</v>
      </c>
      <c r="M12" s="32">
        <v>8</v>
      </c>
      <c r="N12" s="33">
        <v>4</v>
      </c>
      <c r="V12" s="13"/>
    </row>
    <row r="13" spans="1:24">
      <c r="A13" s="18" t="s">
        <v>18</v>
      </c>
      <c r="B13" s="19">
        <v>1</v>
      </c>
      <c r="C13" s="51">
        <v>0</v>
      </c>
      <c r="D13" s="20">
        <v>1</v>
      </c>
      <c r="F13" s="31" t="s">
        <v>26</v>
      </c>
      <c r="G13" s="32">
        <v>4</v>
      </c>
      <c r="H13" s="32">
        <v>0</v>
      </c>
      <c r="I13" s="33">
        <v>4</v>
      </c>
      <c r="K13" s="31" t="s">
        <v>21</v>
      </c>
      <c r="L13" s="32">
        <v>1</v>
      </c>
      <c r="M13" s="32">
        <v>0</v>
      </c>
      <c r="N13" s="33">
        <v>1</v>
      </c>
      <c r="V13" s="13"/>
    </row>
    <row r="14" spans="1:24">
      <c r="A14" s="18" t="s">
        <v>19</v>
      </c>
      <c r="B14" s="19">
        <v>8</v>
      </c>
      <c r="C14" s="19">
        <v>6</v>
      </c>
      <c r="D14" s="20">
        <v>2</v>
      </c>
      <c r="F14" s="31" t="s">
        <v>27</v>
      </c>
      <c r="G14" s="32">
        <v>4</v>
      </c>
      <c r="H14" s="32">
        <v>2</v>
      </c>
      <c r="I14" s="33">
        <v>2</v>
      </c>
      <c r="K14" s="31" t="s">
        <v>22</v>
      </c>
      <c r="L14" s="32">
        <v>36</v>
      </c>
      <c r="M14" s="32">
        <v>16</v>
      </c>
      <c r="N14" s="33">
        <v>20</v>
      </c>
      <c r="V14" s="13"/>
    </row>
    <row r="15" spans="1:24">
      <c r="A15" s="18" t="s">
        <v>20</v>
      </c>
      <c r="B15" s="19">
        <v>16</v>
      </c>
      <c r="C15" s="19">
        <v>14</v>
      </c>
      <c r="D15" s="20">
        <v>2</v>
      </c>
      <c r="F15" s="31" t="s">
        <v>29</v>
      </c>
      <c r="G15" s="32">
        <v>1</v>
      </c>
      <c r="H15" s="32">
        <v>0</v>
      </c>
      <c r="I15" s="33">
        <v>1</v>
      </c>
      <c r="K15" s="31" t="s">
        <v>23</v>
      </c>
      <c r="L15" s="32">
        <v>4</v>
      </c>
      <c r="M15" s="32">
        <v>2</v>
      </c>
      <c r="N15" s="33">
        <v>2</v>
      </c>
      <c r="V15" s="13"/>
    </row>
    <row r="16" spans="1:24">
      <c r="A16" s="18" t="s">
        <v>22</v>
      </c>
      <c r="B16" s="19">
        <v>17</v>
      </c>
      <c r="C16" s="19">
        <v>9</v>
      </c>
      <c r="D16" s="20">
        <v>8</v>
      </c>
      <c r="F16" s="31" t="s">
        <v>30</v>
      </c>
      <c r="G16" s="32">
        <v>2</v>
      </c>
      <c r="H16" s="32">
        <v>2</v>
      </c>
      <c r="I16" s="33">
        <v>0</v>
      </c>
      <c r="K16" s="31" t="s">
        <v>25</v>
      </c>
      <c r="L16" s="32">
        <v>12</v>
      </c>
      <c r="M16" s="32">
        <v>7</v>
      </c>
      <c r="N16" s="33">
        <v>5</v>
      </c>
      <c r="V16" s="13"/>
    </row>
    <row r="17" spans="1:25">
      <c r="A17" s="18" t="s">
        <v>23</v>
      </c>
      <c r="B17" s="19">
        <v>4</v>
      </c>
      <c r="C17" s="51">
        <v>0</v>
      </c>
      <c r="D17" s="20">
        <v>4</v>
      </c>
      <c r="F17" s="31" t="s">
        <v>31</v>
      </c>
      <c r="G17" s="32">
        <v>11</v>
      </c>
      <c r="H17" s="32">
        <v>8</v>
      </c>
      <c r="I17" s="33">
        <v>3</v>
      </c>
      <c r="K17" s="31" t="s">
        <v>26</v>
      </c>
      <c r="L17" s="32">
        <v>27</v>
      </c>
      <c r="M17" s="32">
        <v>4</v>
      </c>
      <c r="N17" s="33">
        <v>23</v>
      </c>
      <c r="Y17" s="13"/>
    </row>
    <row r="18" spans="1:25">
      <c r="A18" s="18" t="s">
        <v>25</v>
      </c>
      <c r="B18" s="19">
        <v>14</v>
      </c>
      <c r="C18" s="19">
        <v>5</v>
      </c>
      <c r="D18" s="20">
        <v>9</v>
      </c>
      <c r="F18" s="31" t="s">
        <v>32</v>
      </c>
      <c r="G18" s="32">
        <v>48</v>
      </c>
      <c r="H18" s="32">
        <v>19</v>
      </c>
      <c r="I18" s="33">
        <v>29</v>
      </c>
      <c r="K18" s="31" t="s">
        <v>27</v>
      </c>
      <c r="L18" s="32">
        <v>3</v>
      </c>
      <c r="M18" s="32">
        <v>1</v>
      </c>
      <c r="N18" s="33">
        <v>2</v>
      </c>
      <c r="V18" s="13"/>
    </row>
    <row r="19" spans="1:25">
      <c r="A19" s="18" t="s">
        <v>26</v>
      </c>
      <c r="B19" s="19">
        <v>4</v>
      </c>
      <c r="C19" s="19">
        <v>1</v>
      </c>
      <c r="D19" s="20">
        <v>3</v>
      </c>
      <c r="F19" s="31" t="s">
        <v>33</v>
      </c>
      <c r="G19" s="32">
        <v>3</v>
      </c>
      <c r="H19" s="32">
        <v>1</v>
      </c>
      <c r="I19" s="33">
        <v>2</v>
      </c>
      <c r="K19" s="31" t="s">
        <v>29</v>
      </c>
      <c r="L19" s="32">
        <v>4</v>
      </c>
      <c r="M19" s="32">
        <v>3</v>
      </c>
      <c r="N19" s="33">
        <v>1</v>
      </c>
      <c r="V19" s="13"/>
    </row>
    <row r="20" spans="1:25">
      <c r="A20" s="18" t="s">
        <v>27</v>
      </c>
      <c r="B20" s="19">
        <v>1</v>
      </c>
      <c r="C20" s="51">
        <v>0</v>
      </c>
      <c r="D20" s="20">
        <v>1</v>
      </c>
      <c r="F20" s="34" t="s">
        <v>39</v>
      </c>
      <c r="G20" s="35">
        <v>8</v>
      </c>
      <c r="H20" s="35">
        <v>4</v>
      </c>
      <c r="I20" s="36">
        <v>4</v>
      </c>
      <c r="K20" s="31" t="s">
        <v>30</v>
      </c>
      <c r="L20" s="32">
        <v>3</v>
      </c>
      <c r="M20" s="32">
        <v>2</v>
      </c>
      <c r="N20" s="33">
        <v>1</v>
      </c>
      <c r="V20" s="13"/>
    </row>
    <row r="21" spans="1:25">
      <c r="A21" s="18" t="s">
        <v>30</v>
      </c>
      <c r="B21" s="19">
        <v>2</v>
      </c>
      <c r="C21" s="51">
        <v>0</v>
      </c>
      <c r="D21" s="20">
        <v>2</v>
      </c>
      <c r="F21" s="34"/>
      <c r="G21" s="35"/>
      <c r="H21" s="35"/>
      <c r="I21" s="36"/>
      <c r="K21" s="31" t="s">
        <v>31</v>
      </c>
      <c r="L21" s="32">
        <v>44</v>
      </c>
      <c r="M21" s="32">
        <v>19</v>
      </c>
      <c r="N21" s="33">
        <v>25</v>
      </c>
      <c r="V21" s="13"/>
    </row>
    <row r="22" spans="1:25">
      <c r="A22" s="18" t="s">
        <v>31</v>
      </c>
      <c r="B22" s="19">
        <v>7</v>
      </c>
      <c r="C22" s="19">
        <v>3</v>
      </c>
      <c r="D22" s="20">
        <v>4</v>
      </c>
      <c r="F22" s="31"/>
      <c r="G22" s="32"/>
      <c r="H22" s="32"/>
      <c r="I22" s="33"/>
      <c r="K22" s="31" t="s">
        <v>32</v>
      </c>
      <c r="L22" s="32">
        <v>127</v>
      </c>
      <c r="M22" s="32">
        <v>72</v>
      </c>
      <c r="N22" s="33">
        <v>55</v>
      </c>
      <c r="V22" s="13"/>
    </row>
    <row r="23" spans="1:25">
      <c r="A23" s="18" t="s">
        <v>32</v>
      </c>
      <c r="B23" s="19">
        <v>36</v>
      </c>
      <c r="C23" s="19">
        <v>20</v>
      </c>
      <c r="D23" s="20">
        <v>16</v>
      </c>
      <c r="F23" s="31"/>
      <c r="G23" s="32"/>
      <c r="H23" s="32"/>
      <c r="I23" s="33"/>
      <c r="K23" s="31" t="s">
        <v>33</v>
      </c>
      <c r="L23" s="32">
        <v>90</v>
      </c>
      <c r="M23" s="32">
        <v>45</v>
      </c>
      <c r="N23" s="33">
        <v>45</v>
      </c>
      <c r="V23" s="13"/>
    </row>
    <row r="24" spans="1:25">
      <c r="A24" s="18" t="s">
        <v>33</v>
      </c>
      <c r="B24" s="19">
        <v>12</v>
      </c>
      <c r="C24" s="19">
        <v>7</v>
      </c>
      <c r="D24" s="20">
        <v>5</v>
      </c>
      <c r="F24" s="34"/>
      <c r="G24" s="35"/>
      <c r="H24" s="35"/>
      <c r="I24" s="36"/>
      <c r="K24" s="31" t="s">
        <v>35</v>
      </c>
      <c r="L24" s="32">
        <v>3</v>
      </c>
      <c r="M24" s="32">
        <v>3</v>
      </c>
      <c r="N24" s="33">
        <v>0</v>
      </c>
      <c r="V24" s="13"/>
    </row>
    <row r="25" spans="1:25">
      <c r="A25" s="18" t="s">
        <v>35</v>
      </c>
      <c r="B25" s="19">
        <v>3</v>
      </c>
      <c r="C25" s="19">
        <v>2</v>
      </c>
      <c r="D25" s="20">
        <v>1</v>
      </c>
      <c r="F25" s="18"/>
      <c r="G25" s="19"/>
      <c r="H25" s="19"/>
      <c r="I25" s="21"/>
      <c r="K25" s="31" t="s">
        <v>37</v>
      </c>
      <c r="L25" s="32">
        <v>2</v>
      </c>
      <c r="M25" s="32">
        <v>0</v>
      </c>
      <c r="N25" s="33">
        <v>2</v>
      </c>
      <c r="V25" s="13"/>
    </row>
    <row r="26" spans="1:25">
      <c r="A26" s="18" t="s">
        <v>38</v>
      </c>
      <c r="B26" s="19">
        <v>1</v>
      </c>
      <c r="C26" s="51">
        <v>0</v>
      </c>
      <c r="D26" s="20">
        <v>1</v>
      </c>
      <c r="F26" s="18"/>
      <c r="G26" s="19"/>
      <c r="H26" s="22"/>
      <c r="I26" s="20"/>
      <c r="K26" s="31" t="s">
        <v>39</v>
      </c>
      <c r="L26" s="32">
        <v>20</v>
      </c>
      <c r="M26" s="32">
        <v>12</v>
      </c>
      <c r="N26" s="33">
        <v>8</v>
      </c>
      <c r="V26" s="13"/>
    </row>
    <row r="27" spans="1:25">
      <c r="A27" s="18" t="s">
        <v>39</v>
      </c>
      <c r="B27" s="19">
        <v>3</v>
      </c>
      <c r="C27" s="19">
        <v>2</v>
      </c>
      <c r="D27" s="20">
        <v>1</v>
      </c>
      <c r="F27" s="23"/>
      <c r="G27" s="24"/>
      <c r="H27" s="24"/>
      <c r="I27" s="25"/>
      <c r="K27" s="34" t="s">
        <v>40</v>
      </c>
      <c r="L27" s="35">
        <v>3</v>
      </c>
      <c r="M27" s="35">
        <v>2</v>
      </c>
      <c r="N27" s="36">
        <v>1</v>
      </c>
      <c r="V27" s="13"/>
    </row>
    <row r="28" spans="1:25">
      <c r="A28" s="23" t="s">
        <v>40</v>
      </c>
      <c r="B28" s="24">
        <v>1</v>
      </c>
      <c r="C28" s="24">
        <v>1</v>
      </c>
      <c r="D28" s="52">
        <v>0</v>
      </c>
      <c r="F28" s="4"/>
      <c r="G28" s="5"/>
      <c r="H28" s="5"/>
      <c r="I28" s="6"/>
      <c r="K28" s="26"/>
      <c r="L28" s="27"/>
      <c r="M28" s="27"/>
      <c r="N28" s="27"/>
      <c r="V28" s="13"/>
    </row>
    <row r="29" spans="1:25">
      <c r="A29" s="4"/>
      <c r="B29" s="5"/>
      <c r="C29" s="5"/>
      <c r="D29" s="6"/>
      <c r="F29" s="4"/>
      <c r="G29" s="5"/>
      <c r="H29" s="5"/>
      <c r="I29" s="6"/>
      <c r="K29" s="26"/>
      <c r="L29" s="27"/>
      <c r="M29" s="27"/>
      <c r="N29" s="27"/>
      <c r="V29" s="13"/>
    </row>
    <row r="30" spans="1:25">
      <c r="A30" s="4"/>
      <c r="B30" s="5"/>
      <c r="C30" s="5"/>
      <c r="D30" s="6"/>
      <c r="F30" s="4"/>
      <c r="G30" s="5"/>
      <c r="H30" s="5"/>
      <c r="I30" s="6"/>
      <c r="K30" s="4"/>
      <c r="L30" s="5"/>
      <c r="M30" s="5"/>
      <c r="N30" s="6"/>
      <c r="V30" s="13"/>
    </row>
    <row r="31" spans="1:25">
      <c r="A31" s="4"/>
      <c r="B31" s="5"/>
      <c r="C31" s="5"/>
      <c r="D31" s="6"/>
      <c r="F31" s="15"/>
      <c r="G31" s="16"/>
      <c r="H31" s="16"/>
      <c r="I31" s="17"/>
      <c r="K31" s="4"/>
      <c r="L31" s="5"/>
      <c r="M31" s="5"/>
      <c r="N31" s="6"/>
      <c r="V31" s="13"/>
    </row>
    <row r="32" spans="1:25">
      <c r="A32" s="4"/>
      <c r="B32" s="5"/>
      <c r="C32" s="5"/>
      <c r="D32" s="6"/>
      <c r="F32" s="4"/>
      <c r="G32" s="5"/>
      <c r="H32" s="5"/>
      <c r="I32" s="6"/>
      <c r="K32" s="4"/>
      <c r="L32" s="5"/>
      <c r="M32" s="5"/>
      <c r="N32" s="6"/>
    </row>
    <row r="33" spans="1:23">
      <c r="A33" s="4"/>
      <c r="B33" s="5"/>
      <c r="C33" s="5"/>
      <c r="D33" s="6"/>
      <c r="F33" s="4"/>
      <c r="G33" s="5"/>
      <c r="H33" s="5"/>
      <c r="I33" s="6"/>
      <c r="K33" s="4"/>
      <c r="L33" s="5"/>
      <c r="M33" s="5"/>
      <c r="N33" s="6"/>
      <c r="V33" s="13"/>
    </row>
    <row r="34" spans="1:23">
      <c r="A34" s="4"/>
      <c r="B34" s="5"/>
      <c r="C34" s="5"/>
      <c r="D34" s="6"/>
      <c r="F34" s="4"/>
      <c r="G34" s="5"/>
      <c r="H34" s="5"/>
      <c r="I34" s="6"/>
      <c r="K34" s="4"/>
      <c r="L34" s="5"/>
      <c r="M34" s="5"/>
      <c r="N34" s="6"/>
      <c r="V34" s="13"/>
    </row>
    <row r="35" spans="1:23">
      <c r="A35" s="4"/>
      <c r="B35" s="5"/>
      <c r="C35" s="5"/>
      <c r="D35" s="6"/>
      <c r="F35" s="4"/>
      <c r="G35" s="5"/>
      <c r="H35" s="5"/>
      <c r="I35" s="6"/>
      <c r="K35" s="4"/>
      <c r="L35" s="5"/>
      <c r="M35" s="5"/>
      <c r="N35" s="6"/>
      <c r="V35" s="13"/>
    </row>
    <row r="36" spans="1:23">
      <c r="A36" s="4"/>
      <c r="B36" s="5"/>
      <c r="C36" s="5"/>
      <c r="D36" s="6"/>
      <c r="F36" s="4"/>
      <c r="G36" s="5"/>
      <c r="H36" s="5"/>
      <c r="I36" s="6"/>
      <c r="K36" s="4"/>
      <c r="L36" s="5"/>
      <c r="M36" s="5"/>
      <c r="N36" s="6"/>
      <c r="V36" s="13"/>
      <c r="W36" s="13"/>
    </row>
    <row r="37" spans="1:23">
      <c r="A37" s="4"/>
      <c r="B37" s="5"/>
      <c r="C37" s="5"/>
      <c r="D37" s="6"/>
      <c r="F37" s="4"/>
      <c r="G37" s="5"/>
      <c r="H37" s="5"/>
      <c r="I37" s="6"/>
      <c r="K37" s="4"/>
      <c r="L37" s="5"/>
      <c r="M37" s="5"/>
      <c r="N37" s="6"/>
      <c r="V37" s="13"/>
    </row>
    <row r="38" spans="1:23">
      <c r="A38" s="4"/>
      <c r="B38" s="5"/>
      <c r="C38" s="5"/>
      <c r="D38" s="6"/>
      <c r="F38" s="4"/>
      <c r="G38" s="5"/>
      <c r="H38" s="5"/>
      <c r="I38" s="6"/>
      <c r="K38" s="4"/>
      <c r="L38" s="5"/>
      <c r="M38" s="5"/>
      <c r="N38" s="6"/>
      <c r="V38" s="13"/>
    </row>
    <row r="39" spans="1:23">
      <c r="A39" s="4"/>
      <c r="B39" s="5"/>
      <c r="C39" s="5"/>
      <c r="D39" s="6"/>
      <c r="F39" s="4"/>
      <c r="G39" s="5"/>
      <c r="H39" s="5"/>
      <c r="I39" s="6"/>
      <c r="K39" s="4"/>
      <c r="L39" s="5"/>
      <c r="M39" s="5"/>
      <c r="N39" s="6"/>
      <c r="V39" s="13"/>
    </row>
    <row r="40" spans="1:23">
      <c r="A40" s="4"/>
      <c r="B40" s="5"/>
      <c r="C40" s="5"/>
      <c r="D40" s="6"/>
      <c r="F40" s="4"/>
      <c r="G40" s="5"/>
      <c r="H40" s="5"/>
      <c r="I40" s="6"/>
      <c r="K40" s="4"/>
      <c r="L40" s="5"/>
      <c r="M40" s="5"/>
      <c r="N40" s="6"/>
      <c r="V40" s="13"/>
    </row>
    <row r="41" spans="1:23">
      <c r="A41" s="4"/>
      <c r="B41" s="5"/>
      <c r="C41" s="5"/>
      <c r="D41" s="6"/>
      <c r="F41" s="4"/>
      <c r="G41" s="5"/>
      <c r="H41" s="5"/>
      <c r="I41" s="6"/>
      <c r="K41" s="4"/>
      <c r="L41" s="5"/>
      <c r="M41" s="5"/>
      <c r="N41" s="6"/>
      <c r="V41" s="13"/>
    </row>
    <row r="42" spans="1:23">
      <c r="A42" s="4"/>
      <c r="B42" s="5"/>
      <c r="C42" s="5"/>
      <c r="D42" s="6"/>
      <c r="F42" s="4"/>
      <c r="G42" s="5"/>
      <c r="H42" s="5"/>
      <c r="I42" s="6"/>
      <c r="K42" s="4"/>
      <c r="L42" s="5"/>
      <c r="M42" s="5"/>
      <c r="N42" s="6"/>
      <c r="V42" s="13"/>
    </row>
    <row r="43" spans="1:23">
      <c r="A43" s="4"/>
      <c r="B43" s="5"/>
      <c r="C43" s="5"/>
      <c r="D43" s="6"/>
      <c r="F43" s="4"/>
      <c r="G43" s="5"/>
      <c r="H43" s="5"/>
      <c r="I43" s="6"/>
      <c r="K43" s="4"/>
      <c r="L43" s="5"/>
      <c r="M43" s="5"/>
      <c r="N43" s="6"/>
      <c r="V43" s="13"/>
    </row>
    <row r="44" spans="1:23">
      <c r="A44" s="4"/>
      <c r="B44" s="5"/>
      <c r="C44" s="5"/>
      <c r="D44" s="6"/>
      <c r="F44" s="4"/>
      <c r="G44" s="5"/>
      <c r="H44" s="5"/>
      <c r="I44" s="6"/>
      <c r="K44" s="4"/>
      <c r="L44" s="5"/>
      <c r="M44" s="5"/>
      <c r="N44" s="6"/>
      <c r="V44" s="13"/>
    </row>
    <row r="45" spans="1:23">
      <c r="A45" s="4"/>
      <c r="B45" s="5"/>
      <c r="C45" s="5"/>
      <c r="D45" s="6"/>
      <c r="F45" s="4"/>
      <c r="G45" s="5"/>
      <c r="H45" s="5"/>
      <c r="I45" s="6"/>
      <c r="K45" s="4"/>
      <c r="L45" s="5"/>
      <c r="M45" s="5"/>
      <c r="N45" s="6"/>
      <c r="V45" s="13"/>
    </row>
    <row r="46" spans="1:23">
      <c r="A46" s="4"/>
      <c r="B46" s="5"/>
      <c r="C46" s="5"/>
      <c r="D46" s="6"/>
      <c r="F46" s="4"/>
      <c r="G46" s="5"/>
      <c r="H46" s="5"/>
      <c r="I46" s="6"/>
      <c r="K46" s="4"/>
      <c r="L46" s="5"/>
      <c r="M46" s="5"/>
      <c r="N46" s="6"/>
    </row>
    <row r="47" spans="1:23">
      <c r="A47" s="4"/>
      <c r="B47" s="5"/>
      <c r="C47" s="5"/>
      <c r="D47" s="6"/>
      <c r="F47" s="4"/>
      <c r="G47" s="5"/>
      <c r="H47" s="5"/>
      <c r="I47" s="6"/>
      <c r="K47" s="4"/>
      <c r="L47" s="5"/>
      <c r="M47" s="5"/>
      <c r="N47" s="6"/>
    </row>
    <row r="48" spans="1:23">
      <c r="A48" s="4"/>
      <c r="B48" s="5"/>
      <c r="C48" s="5"/>
      <c r="D48" s="6"/>
      <c r="F48" s="4"/>
      <c r="G48" s="5"/>
      <c r="H48" s="5"/>
      <c r="I48" s="6"/>
      <c r="K48" s="4"/>
      <c r="L48" s="5"/>
      <c r="M48" s="5"/>
      <c r="N48" s="6"/>
    </row>
    <row r="49" spans="1:14">
      <c r="A49" s="4"/>
      <c r="B49" s="5"/>
      <c r="C49" s="5"/>
      <c r="D49" s="6"/>
      <c r="F49" s="4"/>
      <c r="G49" s="5"/>
      <c r="H49" s="5"/>
      <c r="I49" s="6"/>
      <c r="K49" s="4"/>
      <c r="L49" s="5"/>
      <c r="M49" s="5"/>
      <c r="N49" s="6"/>
    </row>
    <row r="50" spans="1:14">
      <c r="A50" s="4"/>
      <c r="B50" s="5"/>
      <c r="C50" s="5"/>
      <c r="D50" s="6"/>
      <c r="F50" s="4"/>
      <c r="G50" s="5"/>
      <c r="H50" s="5"/>
      <c r="I50" s="6"/>
      <c r="K50" s="4"/>
      <c r="L50" s="5"/>
      <c r="M50" s="5"/>
      <c r="N50" s="6"/>
    </row>
    <row r="51" spans="1:14">
      <c r="A51" s="4"/>
      <c r="B51" s="5"/>
      <c r="C51" s="5"/>
      <c r="D51" s="6"/>
      <c r="F51" s="4"/>
      <c r="G51" s="5"/>
      <c r="H51" s="5"/>
      <c r="I51" s="6"/>
      <c r="K51" s="4"/>
      <c r="L51" s="5"/>
      <c r="M51" s="5"/>
      <c r="N51" s="6"/>
    </row>
    <row r="52" spans="1:14">
      <c r="A52" s="4"/>
      <c r="B52" s="5"/>
      <c r="C52" s="5"/>
      <c r="D52" s="6"/>
      <c r="F52" s="4"/>
      <c r="G52" s="5"/>
      <c r="H52" s="5"/>
      <c r="I52" s="6"/>
      <c r="K52" s="4"/>
      <c r="L52" s="5"/>
      <c r="M52" s="5"/>
      <c r="N52" s="6"/>
    </row>
    <row r="53" spans="1:14">
      <c r="A53" s="4"/>
      <c r="B53" s="5"/>
      <c r="C53" s="5"/>
      <c r="D53" s="6"/>
      <c r="F53" s="4"/>
      <c r="G53" s="5"/>
      <c r="H53" s="5"/>
      <c r="I53" s="6"/>
      <c r="K53" s="4"/>
      <c r="L53" s="5"/>
      <c r="M53" s="5"/>
      <c r="N53" s="6"/>
    </row>
    <row r="54" spans="1:14">
      <c r="A54" s="4"/>
      <c r="B54" s="5"/>
      <c r="C54" s="5"/>
      <c r="D54" s="6"/>
      <c r="F54" s="4"/>
      <c r="G54" s="5"/>
      <c r="H54" s="5"/>
      <c r="I54" s="6"/>
      <c r="K54" s="4"/>
      <c r="L54" s="5"/>
      <c r="M54" s="5"/>
      <c r="N54" s="6"/>
    </row>
    <row r="55" spans="1:14">
      <c r="A55" s="4"/>
      <c r="B55" s="5"/>
      <c r="C55" s="5"/>
      <c r="D55" s="6"/>
      <c r="F55" s="4"/>
      <c r="G55" s="5"/>
      <c r="H55" s="5"/>
      <c r="I55" s="6"/>
      <c r="K55" s="4"/>
      <c r="L55" s="5"/>
      <c r="M55" s="5"/>
      <c r="N55" s="6"/>
    </row>
    <row r="56" spans="1:14">
      <c r="A56" s="4"/>
      <c r="B56" s="5"/>
      <c r="C56" s="5"/>
      <c r="D56" s="6"/>
      <c r="F56" s="4"/>
      <c r="G56" s="5"/>
      <c r="H56" s="5"/>
      <c r="I56" s="6"/>
      <c r="K56" s="4"/>
      <c r="L56" s="5"/>
      <c r="M56" s="5"/>
      <c r="N56" s="6"/>
    </row>
    <row r="57" spans="1:14">
      <c r="A57" s="4"/>
      <c r="B57" s="5"/>
      <c r="C57" s="5"/>
      <c r="D57" s="6"/>
      <c r="F57" s="4"/>
      <c r="G57" s="5"/>
      <c r="H57" s="5"/>
      <c r="I57" s="6"/>
      <c r="K57" s="4"/>
      <c r="L57" s="5"/>
      <c r="M57" s="5"/>
      <c r="N57" s="6"/>
    </row>
    <row r="58" spans="1:14">
      <c r="A58" s="4"/>
      <c r="B58" s="5"/>
      <c r="C58" s="5"/>
      <c r="D58" s="6"/>
      <c r="F58" s="4"/>
      <c r="G58" s="5"/>
      <c r="H58" s="5"/>
      <c r="I58" s="6"/>
      <c r="K58" s="4"/>
      <c r="L58" s="5"/>
      <c r="M58" s="5"/>
      <c r="N58" s="6"/>
    </row>
    <row r="59" spans="1:14">
      <c r="A59" s="4"/>
      <c r="B59" s="5"/>
      <c r="C59" s="5"/>
      <c r="D59" s="6"/>
      <c r="F59" s="4"/>
      <c r="G59" s="5"/>
      <c r="H59" s="5"/>
      <c r="I59" s="6"/>
      <c r="K59" s="4"/>
      <c r="L59" s="5"/>
      <c r="M59" s="5"/>
      <c r="N59" s="6"/>
    </row>
    <row r="60" spans="1:14">
      <c r="A60" s="4"/>
      <c r="B60" s="5"/>
      <c r="C60" s="5"/>
      <c r="D60" s="6"/>
      <c r="F60" s="4"/>
      <c r="G60" s="5"/>
      <c r="H60" s="5"/>
      <c r="I60" s="6"/>
      <c r="K60" s="4"/>
      <c r="L60" s="5"/>
      <c r="M60" s="5"/>
      <c r="N60" s="6"/>
    </row>
    <row r="61" spans="1:14">
      <c r="A61" s="4"/>
      <c r="B61" s="5"/>
      <c r="C61" s="5"/>
      <c r="D61" s="6"/>
      <c r="F61" s="4"/>
      <c r="G61" s="5"/>
      <c r="H61" s="5"/>
      <c r="I61" s="6"/>
      <c r="K61" s="4"/>
      <c r="L61" s="5"/>
      <c r="M61" s="5"/>
      <c r="N61" s="6"/>
    </row>
    <row r="62" spans="1:14">
      <c r="A62" s="4"/>
      <c r="B62" s="5"/>
      <c r="C62" s="5"/>
      <c r="D62" s="6"/>
      <c r="F62" s="4"/>
      <c r="G62" s="5"/>
      <c r="H62" s="5"/>
      <c r="I62" s="6"/>
      <c r="K62" s="4"/>
      <c r="L62" s="5"/>
      <c r="M62" s="5"/>
      <c r="N62" s="6"/>
    </row>
    <row r="63" spans="1:14">
      <c r="A63" s="4"/>
      <c r="B63" s="5"/>
      <c r="C63" s="5"/>
      <c r="D63" s="6"/>
      <c r="F63" s="4"/>
      <c r="G63" s="5"/>
      <c r="H63" s="5"/>
      <c r="I63" s="6"/>
      <c r="K63" s="4"/>
      <c r="L63" s="5"/>
      <c r="M63" s="5"/>
      <c r="N63" s="6"/>
    </row>
    <row r="64" spans="1:14">
      <c r="A64" s="4"/>
      <c r="B64" s="5"/>
      <c r="C64" s="5"/>
      <c r="D64" s="6"/>
      <c r="F64" s="4"/>
      <c r="G64" s="5"/>
      <c r="H64" s="5"/>
      <c r="I64" s="6"/>
      <c r="K64" s="4"/>
      <c r="L64" s="5"/>
      <c r="M64" s="5"/>
      <c r="N64" s="6"/>
    </row>
    <row r="65" spans="1:14">
      <c r="A65" s="4"/>
      <c r="B65" s="5"/>
      <c r="C65" s="5"/>
      <c r="D65" s="6"/>
      <c r="F65" s="4"/>
      <c r="G65" s="5"/>
      <c r="H65" s="5"/>
      <c r="I65" s="6"/>
      <c r="K65" s="4"/>
      <c r="L65" s="5"/>
      <c r="M65" s="5"/>
      <c r="N65" s="6"/>
    </row>
    <row r="66" spans="1:14">
      <c r="A66" s="15"/>
      <c r="B66" s="16"/>
      <c r="C66" s="16"/>
      <c r="D66" s="17"/>
      <c r="F66" s="4"/>
      <c r="G66" s="5"/>
      <c r="H66" s="5"/>
      <c r="I66" s="6"/>
      <c r="K66" s="4"/>
      <c r="L66" s="5"/>
      <c r="M66" s="5"/>
      <c r="N66" s="6"/>
    </row>
    <row r="67" spans="1:14">
      <c r="F67" s="4"/>
      <c r="G67" s="5"/>
      <c r="H67" s="5"/>
      <c r="I67" s="6"/>
      <c r="K67" s="4"/>
      <c r="L67" s="5"/>
      <c r="M67" s="5"/>
      <c r="N67" s="6"/>
    </row>
    <row r="68" spans="1:14">
      <c r="F68" s="4"/>
      <c r="G68" s="5"/>
      <c r="H68" s="5"/>
      <c r="I68" s="6"/>
      <c r="K68" s="4"/>
      <c r="L68" s="5"/>
      <c r="M68" s="5"/>
      <c r="N68" s="6"/>
    </row>
    <row r="69" spans="1:14">
      <c r="F69" s="4"/>
      <c r="G69" s="5"/>
      <c r="H69" s="5"/>
      <c r="I69" s="6"/>
      <c r="K69" s="4"/>
      <c r="L69" s="5"/>
      <c r="M69" s="5"/>
      <c r="N69" s="6"/>
    </row>
    <row r="70" spans="1:14">
      <c r="F70" s="4"/>
      <c r="G70" s="5"/>
      <c r="H70" s="5"/>
      <c r="I70" s="6"/>
      <c r="K70" s="4"/>
      <c r="L70" s="5"/>
      <c r="M70" s="5"/>
      <c r="N70" s="6"/>
    </row>
    <row r="71" spans="1:14">
      <c r="F71" s="4"/>
      <c r="G71" s="5"/>
      <c r="H71" s="5"/>
      <c r="I71" s="6"/>
      <c r="K71" s="4"/>
      <c r="L71" s="5"/>
      <c r="M71" s="5"/>
      <c r="N71" s="6"/>
    </row>
    <row r="72" spans="1:14">
      <c r="F72" s="4"/>
      <c r="G72" s="5"/>
      <c r="H72" s="5"/>
      <c r="I72" s="6"/>
      <c r="K72" s="4"/>
      <c r="L72" s="5"/>
      <c r="M72" s="5"/>
      <c r="N72" s="6"/>
    </row>
    <row r="73" spans="1:14">
      <c r="F73" s="4"/>
      <c r="G73" s="5"/>
      <c r="H73" s="5"/>
      <c r="I73" s="6"/>
      <c r="K73" s="4"/>
      <c r="L73" s="5"/>
      <c r="M73" s="5"/>
      <c r="N73" s="6"/>
    </row>
    <row r="74" spans="1:14">
      <c r="F74" s="4"/>
      <c r="G74" s="5"/>
      <c r="H74" s="5"/>
      <c r="I74" s="6"/>
      <c r="K74" s="4"/>
      <c r="L74" s="5"/>
      <c r="M74" s="5"/>
      <c r="N74" s="6"/>
    </row>
    <row r="75" spans="1:14">
      <c r="F75" s="4"/>
      <c r="G75" s="5"/>
      <c r="H75" s="5"/>
      <c r="I75" s="6"/>
      <c r="K75" s="4"/>
      <c r="L75" s="5"/>
      <c r="M75" s="5"/>
      <c r="N75" s="6"/>
    </row>
    <row r="76" spans="1:14">
      <c r="F76" s="4"/>
      <c r="G76" s="5"/>
      <c r="H76" s="5"/>
      <c r="I76" s="6"/>
      <c r="K76" s="4"/>
      <c r="L76" s="5"/>
      <c r="M76" s="5"/>
      <c r="N76" s="6"/>
    </row>
    <row r="77" spans="1:14">
      <c r="F77" s="4"/>
      <c r="G77" s="5"/>
      <c r="H77" s="5"/>
      <c r="I77" s="6"/>
      <c r="K77" s="4"/>
      <c r="L77" s="5"/>
      <c r="M77" s="5"/>
      <c r="N77" s="6"/>
    </row>
    <row r="78" spans="1:14">
      <c r="F78" s="4"/>
      <c r="G78" s="5"/>
      <c r="H78" s="5"/>
      <c r="I78" s="6"/>
      <c r="K78" s="4"/>
      <c r="L78" s="5"/>
      <c r="M78" s="5"/>
      <c r="N78" s="6"/>
    </row>
    <row r="79" spans="1:14">
      <c r="F79" s="4"/>
      <c r="G79" s="5"/>
      <c r="H79" s="5"/>
      <c r="I79" s="6"/>
      <c r="K79" s="4"/>
      <c r="L79" s="5"/>
      <c r="M79" s="5"/>
      <c r="N79" s="6"/>
    </row>
    <row r="80" spans="1:14">
      <c r="F80" s="4"/>
      <c r="G80" s="5"/>
      <c r="H80" s="5"/>
      <c r="I80" s="6"/>
      <c r="K80" s="4"/>
      <c r="L80" s="5"/>
      <c r="M80" s="5"/>
      <c r="N80" s="6"/>
    </row>
    <row r="81" spans="6:14">
      <c r="F81" s="4"/>
      <c r="G81" s="5"/>
      <c r="H81" s="5"/>
      <c r="I81" s="6"/>
      <c r="K81" s="4"/>
      <c r="L81" s="5"/>
      <c r="M81" s="5"/>
      <c r="N81" s="6"/>
    </row>
    <row r="82" spans="6:14">
      <c r="F82" s="4"/>
      <c r="G82" s="5"/>
      <c r="H82" s="5"/>
      <c r="I82" s="6"/>
      <c r="K82" s="4"/>
      <c r="L82" s="5"/>
      <c r="M82" s="5"/>
      <c r="N82" s="6"/>
    </row>
    <row r="83" spans="6:14">
      <c r="F83" s="4"/>
      <c r="G83" s="5"/>
      <c r="H83" s="5"/>
      <c r="I83" s="6"/>
      <c r="K83" s="4"/>
      <c r="L83" s="5"/>
      <c r="M83" s="5"/>
      <c r="N83" s="6"/>
    </row>
    <row r="84" spans="6:14">
      <c r="F84" s="4"/>
      <c r="G84" s="5"/>
      <c r="H84" s="5"/>
      <c r="I84" s="6"/>
      <c r="K84" s="4"/>
      <c r="L84" s="5"/>
      <c r="M84" s="5"/>
      <c r="N84" s="6"/>
    </row>
    <row r="85" spans="6:14">
      <c r="F85" s="4"/>
      <c r="G85" s="5"/>
      <c r="H85" s="5"/>
      <c r="I85" s="6"/>
      <c r="K85" s="4"/>
      <c r="L85" s="5"/>
      <c r="M85" s="5"/>
      <c r="N85" s="6"/>
    </row>
    <row r="86" spans="6:14">
      <c r="F86" s="4"/>
      <c r="G86" s="5"/>
      <c r="H86" s="5"/>
      <c r="I86" s="6"/>
      <c r="K86" s="4"/>
      <c r="L86" s="5"/>
      <c r="M86" s="5"/>
      <c r="N86" s="6"/>
    </row>
    <row r="87" spans="6:14">
      <c r="F87" s="4"/>
      <c r="G87" s="5"/>
      <c r="H87" s="5"/>
      <c r="I87" s="6"/>
      <c r="K87" s="4"/>
      <c r="L87" s="5"/>
      <c r="M87" s="5"/>
      <c r="N87" s="6"/>
    </row>
    <row r="88" spans="6:14">
      <c r="F88" s="4"/>
      <c r="G88" s="5"/>
      <c r="H88" s="5"/>
      <c r="I88" s="6"/>
      <c r="K88" s="4"/>
      <c r="L88" s="5"/>
      <c r="M88" s="5"/>
      <c r="N88" s="6"/>
    </row>
    <row r="89" spans="6:14">
      <c r="F89" s="4"/>
      <c r="G89" s="5"/>
      <c r="H89" s="5"/>
      <c r="I89" s="6"/>
      <c r="K89" s="4"/>
      <c r="L89" s="5"/>
      <c r="M89" s="5"/>
      <c r="N89" s="6"/>
    </row>
    <row r="90" spans="6:14">
      <c r="F90" s="4"/>
      <c r="G90" s="5"/>
      <c r="H90" s="5"/>
      <c r="I90" s="6"/>
      <c r="K90" s="4"/>
      <c r="L90" s="5"/>
      <c r="M90" s="5"/>
      <c r="N90" s="6"/>
    </row>
    <row r="91" spans="6:14">
      <c r="F91" s="4"/>
      <c r="G91" s="5"/>
      <c r="H91" s="5"/>
      <c r="I91" s="6"/>
      <c r="K91" s="4"/>
      <c r="L91" s="5"/>
      <c r="M91" s="5"/>
      <c r="N91" s="6"/>
    </row>
    <row r="92" spans="6:14">
      <c r="F92" s="4"/>
      <c r="G92" s="5"/>
      <c r="H92" s="5"/>
      <c r="I92" s="6"/>
      <c r="K92" s="4"/>
      <c r="L92" s="5"/>
      <c r="M92" s="5"/>
      <c r="N92" s="6"/>
    </row>
    <row r="93" spans="6:14">
      <c r="F93" s="4"/>
      <c r="G93" s="5"/>
      <c r="H93" s="5"/>
      <c r="I93" s="6"/>
      <c r="K93" s="4"/>
      <c r="L93" s="5"/>
      <c r="M93" s="5"/>
      <c r="N93" s="6"/>
    </row>
    <row r="94" spans="6:14">
      <c r="F94" s="4"/>
      <c r="G94" s="5"/>
      <c r="H94" s="5"/>
      <c r="I94" s="6"/>
      <c r="K94" s="4"/>
      <c r="L94" s="5"/>
      <c r="M94" s="5"/>
      <c r="N94" s="6"/>
    </row>
    <row r="95" spans="6:14">
      <c r="F95" s="4"/>
      <c r="G95" s="5"/>
      <c r="H95" s="5"/>
      <c r="I95" s="6"/>
      <c r="K95" s="4"/>
      <c r="L95" s="5"/>
      <c r="M95" s="5"/>
      <c r="N95" s="6"/>
    </row>
    <row r="96" spans="6:14">
      <c r="F96" s="4"/>
      <c r="G96" s="5"/>
      <c r="H96" s="5"/>
      <c r="I96" s="6"/>
      <c r="K96" s="4"/>
      <c r="L96" s="5"/>
      <c r="M96" s="5"/>
      <c r="N96" s="6"/>
    </row>
    <row r="97" spans="6:14">
      <c r="F97" s="4"/>
      <c r="G97" s="5"/>
      <c r="H97" s="5"/>
      <c r="I97" s="6"/>
      <c r="K97" s="4"/>
      <c r="L97" s="5"/>
      <c r="M97" s="5"/>
      <c r="N97" s="6"/>
    </row>
    <row r="98" spans="6:14">
      <c r="F98" s="4"/>
      <c r="G98" s="5"/>
      <c r="H98" s="5"/>
      <c r="I98" s="6"/>
      <c r="K98" s="4"/>
      <c r="L98" s="5"/>
      <c r="M98" s="5"/>
      <c r="N98" s="6"/>
    </row>
    <row r="99" spans="6:14">
      <c r="F99" s="4"/>
      <c r="G99" s="5"/>
      <c r="H99" s="5"/>
      <c r="I99" s="6"/>
      <c r="K99" s="4"/>
      <c r="L99" s="5"/>
      <c r="M99" s="5"/>
      <c r="N99" s="6"/>
    </row>
    <row r="100" spans="6:14">
      <c r="F100" s="4"/>
      <c r="G100" s="5"/>
      <c r="H100" s="5"/>
      <c r="I100" s="6"/>
      <c r="K100" s="4"/>
      <c r="L100" s="5"/>
      <c r="M100" s="5"/>
      <c r="N100" s="6"/>
    </row>
    <row r="101" spans="6:14">
      <c r="F101" s="4"/>
      <c r="G101" s="5"/>
      <c r="H101" s="5"/>
      <c r="I101" s="6"/>
      <c r="K101" s="4"/>
      <c r="L101" s="5"/>
      <c r="M101" s="5"/>
      <c r="N101" s="6"/>
    </row>
    <row r="102" spans="6:14">
      <c r="F102" s="4"/>
      <c r="G102" s="5"/>
      <c r="H102" s="5"/>
      <c r="I102" s="6"/>
      <c r="K102" s="4"/>
      <c r="L102" s="5"/>
      <c r="M102" s="5"/>
      <c r="N102" s="6"/>
    </row>
    <row r="103" spans="6:14">
      <c r="F103" s="15"/>
      <c r="G103" s="16"/>
      <c r="H103" s="16"/>
      <c r="I103" s="17"/>
      <c r="K103" s="4"/>
      <c r="L103" s="5"/>
      <c r="M103" s="5"/>
      <c r="N103" s="6"/>
    </row>
    <row r="104" spans="6:14">
      <c r="K104" s="4"/>
      <c r="L104" s="5"/>
      <c r="M104" s="5"/>
      <c r="N104" s="6"/>
    </row>
    <row r="105" spans="6:14">
      <c r="K105" s="4"/>
      <c r="L105" s="5"/>
      <c r="M105" s="5"/>
      <c r="N105" s="6"/>
    </row>
    <row r="106" spans="6:14">
      <c r="K106" s="4"/>
      <c r="L106" s="5"/>
      <c r="M106" s="5"/>
      <c r="N106" s="6"/>
    </row>
    <row r="107" spans="6:14">
      <c r="K107" s="4"/>
      <c r="L107" s="5"/>
      <c r="M107" s="5"/>
      <c r="N107" s="6"/>
    </row>
    <row r="108" spans="6:14">
      <c r="K108" s="4"/>
      <c r="L108" s="5"/>
      <c r="M108" s="5"/>
      <c r="N108" s="6"/>
    </row>
    <row r="109" spans="6:14">
      <c r="K109" s="4"/>
      <c r="L109" s="5"/>
      <c r="M109" s="5"/>
      <c r="N109" s="6"/>
    </row>
    <row r="110" spans="6:14">
      <c r="K110" s="4"/>
      <c r="L110" s="5"/>
      <c r="M110" s="5"/>
      <c r="N110" s="6"/>
    </row>
    <row r="111" spans="6:14">
      <c r="K111" s="4"/>
      <c r="L111" s="5"/>
      <c r="M111" s="5"/>
      <c r="N111" s="6"/>
    </row>
    <row r="112" spans="6:14">
      <c r="K112" s="4"/>
      <c r="L112" s="5"/>
      <c r="M112" s="5"/>
      <c r="N112" s="6"/>
    </row>
    <row r="113" spans="11:14">
      <c r="K113" s="4"/>
      <c r="L113" s="5"/>
      <c r="M113" s="5"/>
      <c r="N113" s="6"/>
    </row>
    <row r="114" spans="11:14">
      <c r="K114" s="4"/>
      <c r="L114" s="5"/>
      <c r="M114" s="5"/>
      <c r="N114" s="6"/>
    </row>
    <row r="115" spans="11:14">
      <c r="K115" s="4"/>
      <c r="L115" s="5"/>
      <c r="M115" s="5"/>
      <c r="N115" s="6"/>
    </row>
    <row r="116" spans="11:14">
      <c r="K116" s="7"/>
      <c r="L116" s="8"/>
      <c r="M116" s="8"/>
      <c r="N116" s="9"/>
    </row>
    <row r="117" spans="11:14">
      <c r="K117" s="7"/>
      <c r="L117" s="8"/>
      <c r="M117" s="8"/>
      <c r="N117" s="9"/>
    </row>
    <row r="118" spans="11:14">
      <c r="K118" s="7"/>
      <c r="L118" s="8"/>
      <c r="M118" s="8"/>
      <c r="N118" s="9"/>
    </row>
    <row r="119" spans="11:14">
      <c r="K119" s="7"/>
      <c r="L119" s="8"/>
      <c r="M119" s="8"/>
      <c r="N119" s="9"/>
    </row>
    <row r="120" spans="11:14">
      <c r="K120" s="7"/>
      <c r="L120" s="8"/>
      <c r="M120" s="8"/>
      <c r="N120" s="9"/>
    </row>
    <row r="121" spans="11:14">
      <c r="K121" s="7"/>
      <c r="L121" s="8"/>
      <c r="M121" s="8"/>
      <c r="N121" s="9"/>
    </row>
    <row r="122" spans="11:14">
      <c r="K122" s="7"/>
      <c r="L122" s="8"/>
      <c r="M122" s="8"/>
      <c r="N122" s="9"/>
    </row>
    <row r="123" spans="11:14">
      <c r="K123" s="7"/>
      <c r="L123" s="8"/>
      <c r="M123" s="8"/>
      <c r="N123" s="9"/>
    </row>
    <row r="124" spans="11:14">
      <c r="K124" s="7"/>
      <c r="L124" s="8"/>
      <c r="M124" s="8"/>
      <c r="N124" s="9"/>
    </row>
    <row r="125" spans="11:14">
      <c r="K125" s="7"/>
      <c r="L125" s="8"/>
      <c r="M125" s="8"/>
      <c r="N125" s="9"/>
    </row>
    <row r="126" spans="11:14">
      <c r="K126" s="7"/>
      <c r="L126" s="8"/>
      <c r="M126" s="8"/>
      <c r="N126" s="9"/>
    </row>
    <row r="127" spans="11:14">
      <c r="K127" s="7"/>
      <c r="L127" s="8"/>
      <c r="M127" s="8"/>
      <c r="N127" s="9"/>
    </row>
    <row r="128" spans="11:14">
      <c r="K128" s="7"/>
      <c r="L128" s="8"/>
      <c r="M128" s="8"/>
      <c r="N128" s="9"/>
    </row>
    <row r="129" spans="11:14">
      <c r="K129" s="7"/>
      <c r="L129" s="8"/>
      <c r="M129" s="8"/>
      <c r="N129" s="9"/>
    </row>
    <row r="130" spans="11:14">
      <c r="K130" s="7"/>
      <c r="L130" s="8"/>
      <c r="M130" s="8"/>
      <c r="N130" s="9"/>
    </row>
    <row r="131" spans="11:14">
      <c r="K131" s="7"/>
      <c r="L131" s="8"/>
      <c r="M131" s="8"/>
      <c r="N131" s="9"/>
    </row>
    <row r="132" spans="11:14">
      <c r="K132" s="7"/>
      <c r="L132" s="8"/>
      <c r="M132" s="8"/>
      <c r="N132" s="9"/>
    </row>
    <row r="133" spans="11:14">
      <c r="K133" s="7"/>
      <c r="L133" s="8"/>
      <c r="M133" s="8"/>
      <c r="N133" s="9"/>
    </row>
    <row r="134" spans="11:14">
      <c r="K134" s="7"/>
      <c r="L134" s="8"/>
      <c r="M134" s="8"/>
      <c r="N134" s="9"/>
    </row>
    <row r="135" spans="11:14">
      <c r="K135" s="7"/>
      <c r="L135" s="8"/>
      <c r="M135" s="8"/>
      <c r="N135" s="9"/>
    </row>
    <row r="136" spans="11:14">
      <c r="K136" s="7"/>
      <c r="L136" s="8"/>
      <c r="M136" s="8"/>
      <c r="N136" s="9"/>
    </row>
    <row r="137" spans="11:14">
      <c r="K137" s="7"/>
      <c r="L137" s="8"/>
      <c r="M137" s="8"/>
      <c r="N137" s="9"/>
    </row>
    <row r="138" spans="11:14">
      <c r="K138" s="7"/>
      <c r="L138" s="8"/>
      <c r="M138" s="8"/>
      <c r="N138" s="9"/>
    </row>
    <row r="139" spans="11:14">
      <c r="K139" s="7"/>
      <c r="L139" s="8"/>
      <c r="M139" s="8"/>
      <c r="N139" s="9"/>
    </row>
    <row r="140" spans="11:14">
      <c r="K140" s="7"/>
      <c r="L140" s="8"/>
      <c r="M140" s="8"/>
      <c r="N140" s="9"/>
    </row>
    <row r="141" spans="11:14">
      <c r="K141" s="7"/>
      <c r="L141" s="8"/>
      <c r="M141" s="8"/>
      <c r="N141" s="9"/>
    </row>
    <row r="142" spans="11:14">
      <c r="K142" s="7"/>
      <c r="L142" s="8"/>
      <c r="M142" s="8"/>
      <c r="N142" s="9"/>
    </row>
    <row r="143" spans="11:14">
      <c r="K143" s="7"/>
      <c r="L143" s="8"/>
      <c r="M143" s="8"/>
      <c r="N143" s="9"/>
    </row>
    <row r="144" spans="11:14">
      <c r="K144" s="7"/>
      <c r="L144" s="8"/>
      <c r="M144" s="8"/>
      <c r="N144" s="9"/>
    </row>
    <row r="145" spans="11:14">
      <c r="K145" s="7"/>
      <c r="L145" s="8"/>
      <c r="M145" s="8"/>
      <c r="N145" s="9"/>
    </row>
    <row r="146" spans="11:14">
      <c r="K146" s="7"/>
      <c r="L146" s="8"/>
      <c r="M146" s="8"/>
      <c r="N146" s="9"/>
    </row>
    <row r="147" spans="11:14">
      <c r="K147" s="7"/>
      <c r="L147" s="8"/>
      <c r="M147" s="8"/>
      <c r="N147" s="9"/>
    </row>
    <row r="148" spans="11:14">
      <c r="K148" s="7"/>
      <c r="L148" s="8"/>
      <c r="M148" s="8"/>
      <c r="N148" s="9"/>
    </row>
    <row r="149" spans="11:14">
      <c r="K149" s="7"/>
      <c r="L149" s="8"/>
      <c r="M149" s="8"/>
      <c r="N149" s="9"/>
    </row>
    <row r="150" spans="11:14">
      <c r="K150" s="7"/>
      <c r="L150" s="8"/>
      <c r="M150" s="8"/>
      <c r="N150" s="9"/>
    </row>
    <row r="151" spans="11:14">
      <c r="K151" s="7"/>
      <c r="L151" s="8"/>
      <c r="M151" s="8"/>
      <c r="N151" s="9"/>
    </row>
    <row r="152" spans="11:14">
      <c r="K152" s="7"/>
      <c r="L152" s="8"/>
      <c r="M152" s="8"/>
      <c r="N152" s="9"/>
    </row>
    <row r="153" spans="11:14">
      <c r="K153" s="7"/>
      <c r="L153" s="8"/>
      <c r="M153" s="8"/>
      <c r="N153" s="9"/>
    </row>
    <row r="154" spans="11:14">
      <c r="K154" s="7"/>
      <c r="L154" s="8"/>
      <c r="M154" s="8"/>
      <c r="N154" s="9"/>
    </row>
    <row r="155" spans="11:14">
      <c r="K155" s="7"/>
      <c r="L155" s="8"/>
      <c r="M155" s="8"/>
      <c r="N155" s="9"/>
    </row>
    <row r="156" spans="11:14">
      <c r="K156" s="7"/>
      <c r="L156" s="8"/>
      <c r="M156" s="8"/>
      <c r="N156" s="9"/>
    </row>
    <row r="157" spans="11:14">
      <c r="K157" s="7"/>
      <c r="L157" s="8"/>
      <c r="M157" s="8"/>
      <c r="N157" s="9"/>
    </row>
    <row r="158" spans="11:14">
      <c r="K158" s="7"/>
      <c r="L158" s="8"/>
      <c r="M158" s="8"/>
      <c r="N158" s="9"/>
    </row>
    <row r="159" spans="11:14">
      <c r="K159" s="7"/>
      <c r="L159" s="8"/>
      <c r="M159" s="8"/>
      <c r="N159" s="9"/>
    </row>
    <row r="160" spans="11:14">
      <c r="K160" s="7"/>
      <c r="L160" s="8"/>
      <c r="M160" s="8"/>
      <c r="N160" s="9"/>
    </row>
    <row r="161" spans="11:14">
      <c r="K161" s="7"/>
      <c r="L161" s="8"/>
      <c r="M161" s="8"/>
      <c r="N161" s="9"/>
    </row>
    <row r="162" spans="11:14">
      <c r="K162" s="7"/>
      <c r="L162" s="8"/>
      <c r="M162" s="8"/>
      <c r="N162" s="9"/>
    </row>
    <row r="163" spans="11:14">
      <c r="K163" s="7"/>
      <c r="L163" s="8"/>
      <c r="M163" s="8"/>
      <c r="N163" s="9"/>
    </row>
    <row r="164" spans="11:14">
      <c r="K164" s="7"/>
      <c r="L164" s="8"/>
      <c r="M164" s="8"/>
      <c r="N164" s="9"/>
    </row>
    <row r="165" spans="11:14">
      <c r="K165" s="7"/>
      <c r="L165" s="8"/>
      <c r="M165" s="8"/>
      <c r="N165" s="9"/>
    </row>
    <row r="166" spans="11:14">
      <c r="K166" s="7"/>
      <c r="L166" s="8"/>
      <c r="M166" s="8"/>
      <c r="N166" s="9"/>
    </row>
    <row r="167" spans="11:14">
      <c r="K167" s="7"/>
      <c r="L167" s="8"/>
      <c r="M167" s="8"/>
      <c r="N167" s="9"/>
    </row>
    <row r="168" spans="11:14">
      <c r="K168" s="7"/>
      <c r="L168" s="8"/>
      <c r="M168" s="8"/>
      <c r="N168" s="9"/>
    </row>
    <row r="169" spans="11:14">
      <c r="K169" s="7"/>
      <c r="L169" s="8"/>
      <c r="M169" s="8"/>
      <c r="N169" s="9"/>
    </row>
    <row r="170" spans="11:14">
      <c r="K170" s="7"/>
      <c r="L170" s="8"/>
      <c r="M170" s="8"/>
      <c r="N170" s="9"/>
    </row>
    <row r="171" spans="11:14">
      <c r="K171" s="7"/>
      <c r="L171" s="8"/>
      <c r="M171" s="8"/>
      <c r="N171" s="9"/>
    </row>
    <row r="172" spans="11:14">
      <c r="K172" s="7"/>
      <c r="L172" s="8"/>
      <c r="M172" s="8"/>
      <c r="N172" s="9"/>
    </row>
    <row r="173" spans="11:14">
      <c r="K173" s="7"/>
      <c r="L173" s="8"/>
      <c r="M173" s="8"/>
      <c r="N173" s="9"/>
    </row>
    <row r="174" spans="11:14">
      <c r="K174" s="7"/>
      <c r="L174" s="8"/>
      <c r="M174" s="8"/>
      <c r="N174" s="9"/>
    </row>
    <row r="175" spans="11:14">
      <c r="K175" s="7"/>
      <c r="L175" s="8"/>
      <c r="M175" s="8"/>
      <c r="N175" s="9"/>
    </row>
    <row r="176" spans="11:14">
      <c r="K176" s="7"/>
      <c r="L176" s="8"/>
      <c r="M176" s="8"/>
      <c r="N176" s="9"/>
    </row>
    <row r="177" spans="11:14">
      <c r="K177" s="7"/>
      <c r="L177" s="8"/>
      <c r="M177" s="8"/>
      <c r="N177" s="9"/>
    </row>
    <row r="178" spans="11:14">
      <c r="K178" s="7"/>
      <c r="L178" s="8"/>
      <c r="M178" s="8"/>
      <c r="N178" s="9"/>
    </row>
    <row r="179" spans="11:14">
      <c r="K179" s="7"/>
      <c r="L179" s="8"/>
      <c r="M179" s="8"/>
      <c r="N179" s="9"/>
    </row>
    <row r="180" spans="11:14">
      <c r="K180" s="7"/>
      <c r="L180" s="8"/>
      <c r="M180" s="8"/>
      <c r="N180" s="9"/>
    </row>
    <row r="181" spans="11:14">
      <c r="K181" s="7"/>
      <c r="L181" s="8"/>
      <c r="M181" s="8"/>
      <c r="N181" s="9"/>
    </row>
    <row r="182" spans="11:14">
      <c r="K182" s="7"/>
      <c r="L182" s="8"/>
      <c r="M182" s="8"/>
      <c r="N182" s="9"/>
    </row>
    <row r="183" spans="11:14">
      <c r="K183" s="7"/>
      <c r="L183" s="8"/>
      <c r="M183" s="8"/>
      <c r="N183" s="9"/>
    </row>
    <row r="184" spans="11:14">
      <c r="K184" s="7"/>
      <c r="L184" s="8"/>
      <c r="M184" s="8"/>
      <c r="N184" s="9"/>
    </row>
    <row r="185" spans="11:14">
      <c r="K185" s="7"/>
      <c r="L185" s="8"/>
      <c r="M185" s="8"/>
      <c r="N185" s="9"/>
    </row>
    <row r="186" spans="11:14">
      <c r="K186" s="7"/>
      <c r="L186" s="8"/>
      <c r="M186" s="8"/>
      <c r="N186" s="9"/>
    </row>
    <row r="187" spans="11:14">
      <c r="K187" s="7"/>
      <c r="L187" s="8"/>
      <c r="M187" s="8"/>
      <c r="N187" s="9"/>
    </row>
    <row r="188" spans="11:14">
      <c r="K188" s="7"/>
      <c r="L188" s="8"/>
      <c r="M188" s="8"/>
      <c r="N188" s="9"/>
    </row>
    <row r="189" spans="11:14">
      <c r="K189" s="7"/>
      <c r="L189" s="8"/>
      <c r="M189" s="8"/>
      <c r="N189" s="9"/>
    </row>
    <row r="190" spans="11:14">
      <c r="K190" s="7"/>
      <c r="L190" s="8"/>
      <c r="M190" s="8"/>
      <c r="N190" s="9"/>
    </row>
    <row r="191" spans="11:14">
      <c r="K191" s="7"/>
      <c r="L191" s="8"/>
      <c r="M191" s="8"/>
      <c r="N191" s="9"/>
    </row>
    <row r="192" spans="11:14">
      <c r="K192" s="7"/>
      <c r="L192" s="8"/>
      <c r="M192" s="8"/>
      <c r="N192" s="9"/>
    </row>
    <row r="193" spans="11:14">
      <c r="K193" s="7"/>
      <c r="L193" s="8"/>
      <c r="M193" s="8"/>
      <c r="N193" s="9"/>
    </row>
    <row r="194" spans="11:14">
      <c r="K194" s="7"/>
      <c r="L194" s="8"/>
      <c r="M194" s="8"/>
      <c r="N194" s="9"/>
    </row>
    <row r="195" spans="11:14">
      <c r="K195" s="7"/>
      <c r="L195" s="8"/>
      <c r="M195" s="8"/>
      <c r="N195" s="9"/>
    </row>
    <row r="196" spans="11:14">
      <c r="K196" s="7"/>
      <c r="L196" s="8"/>
      <c r="M196" s="8"/>
      <c r="N196" s="9"/>
    </row>
    <row r="197" spans="11:14">
      <c r="K197" s="7"/>
      <c r="L197" s="8"/>
      <c r="M197" s="8"/>
      <c r="N197" s="9"/>
    </row>
    <row r="198" spans="11:14">
      <c r="K198" s="7"/>
      <c r="L198" s="8"/>
      <c r="M198" s="8"/>
      <c r="N198" s="9"/>
    </row>
    <row r="199" spans="11:14">
      <c r="K199" s="7"/>
      <c r="L199" s="8"/>
      <c r="M199" s="8"/>
      <c r="N199" s="9"/>
    </row>
    <row r="200" spans="11:14">
      <c r="K200" s="7"/>
      <c r="L200" s="8"/>
      <c r="M200" s="8"/>
      <c r="N200" s="9"/>
    </row>
    <row r="201" spans="11:14">
      <c r="K201" s="7"/>
      <c r="L201" s="8"/>
      <c r="M201" s="8"/>
      <c r="N201" s="9"/>
    </row>
    <row r="202" spans="11:14">
      <c r="K202" s="7"/>
      <c r="L202" s="8"/>
      <c r="M202" s="8"/>
      <c r="N202" s="9"/>
    </row>
    <row r="203" spans="11:14">
      <c r="K203" s="7"/>
      <c r="L203" s="8"/>
      <c r="M203" s="8"/>
      <c r="N203" s="9"/>
    </row>
    <row r="204" spans="11:14">
      <c r="K204" s="7"/>
      <c r="L204" s="8"/>
      <c r="M204" s="8"/>
      <c r="N204" s="9"/>
    </row>
    <row r="205" spans="11:14">
      <c r="K205" s="7"/>
      <c r="L205" s="8"/>
      <c r="M205" s="8"/>
      <c r="N205" s="9"/>
    </row>
    <row r="206" spans="11:14">
      <c r="K206" s="7"/>
      <c r="L206" s="8"/>
      <c r="M206" s="8"/>
      <c r="N206" s="9"/>
    </row>
    <row r="207" spans="11:14">
      <c r="K207" s="7"/>
      <c r="L207" s="8"/>
      <c r="M207" s="8"/>
      <c r="N207" s="9"/>
    </row>
    <row r="208" spans="11:14">
      <c r="K208" s="7"/>
      <c r="L208" s="8"/>
      <c r="M208" s="8"/>
      <c r="N208" s="9"/>
    </row>
    <row r="209" spans="11:14">
      <c r="K209" s="7"/>
      <c r="L209" s="8"/>
      <c r="M209" s="8"/>
      <c r="N209" s="9"/>
    </row>
    <row r="210" spans="11:14">
      <c r="K210" s="7"/>
      <c r="L210" s="8"/>
      <c r="M210" s="8"/>
      <c r="N210" s="9"/>
    </row>
    <row r="211" spans="11:14">
      <c r="K211" s="7"/>
      <c r="L211" s="8"/>
      <c r="M211" s="8"/>
      <c r="N211" s="9"/>
    </row>
    <row r="212" spans="11:14">
      <c r="K212" s="7"/>
      <c r="L212" s="8"/>
      <c r="M212" s="8"/>
      <c r="N212" s="9"/>
    </row>
    <row r="213" spans="11:14">
      <c r="K213" s="7"/>
      <c r="L213" s="8"/>
      <c r="M213" s="8"/>
      <c r="N213" s="9"/>
    </row>
    <row r="214" spans="11:14">
      <c r="K214" s="7"/>
      <c r="L214" s="8"/>
      <c r="M214" s="8"/>
      <c r="N214" s="9"/>
    </row>
    <row r="215" spans="11:14">
      <c r="K215" s="7"/>
      <c r="L215" s="8"/>
      <c r="M215" s="8"/>
      <c r="N215" s="9"/>
    </row>
    <row r="216" spans="11:14">
      <c r="K216" s="7"/>
      <c r="L216" s="8"/>
      <c r="M216" s="8"/>
      <c r="N216" s="9"/>
    </row>
    <row r="217" spans="11:14">
      <c r="K217" s="7"/>
      <c r="L217" s="8"/>
      <c r="M217" s="8"/>
      <c r="N217" s="9"/>
    </row>
    <row r="218" spans="11:14">
      <c r="K218" s="7"/>
      <c r="L218" s="8"/>
      <c r="M218" s="8"/>
      <c r="N218" s="9"/>
    </row>
    <row r="219" spans="11:14">
      <c r="K219" s="7"/>
      <c r="L219" s="8"/>
      <c r="M219" s="8"/>
      <c r="N219" s="9"/>
    </row>
    <row r="220" spans="11:14">
      <c r="K220" s="7"/>
      <c r="L220" s="8"/>
      <c r="M220" s="8"/>
      <c r="N220" s="9"/>
    </row>
    <row r="221" spans="11:14">
      <c r="K221" s="7"/>
      <c r="L221" s="8"/>
      <c r="M221" s="8"/>
      <c r="N221" s="9"/>
    </row>
    <row r="222" spans="11:14">
      <c r="K222" s="7"/>
      <c r="L222" s="8"/>
      <c r="M222" s="8"/>
      <c r="N222" s="9"/>
    </row>
    <row r="223" spans="11:14">
      <c r="K223" s="7"/>
      <c r="L223" s="8"/>
      <c r="M223" s="8"/>
      <c r="N223" s="9"/>
    </row>
    <row r="224" spans="11:14">
      <c r="K224" s="7"/>
      <c r="L224" s="8"/>
      <c r="M224" s="8"/>
      <c r="N224" s="9"/>
    </row>
    <row r="225" spans="11:14">
      <c r="K225" s="7"/>
      <c r="L225" s="8"/>
      <c r="M225" s="8"/>
      <c r="N225" s="9"/>
    </row>
    <row r="226" spans="11:14">
      <c r="K226" s="7"/>
      <c r="L226" s="8"/>
      <c r="M226" s="8"/>
      <c r="N226" s="9"/>
    </row>
    <row r="227" spans="11:14">
      <c r="K227" s="7"/>
      <c r="L227" s="8"/>
      <c r="M227" s="8"/>
      <c r="N227" s="9"/>
    </row>
    <row r="228" spans="11:14">
      <c r="K228" s="7"/>
      <c r="L228" s="8"/>
      <c r="M228" s="8"/>
      <c r="N228" s="9"/>
    </row>
    <row r="229" spans="11:14">
      <c r="K229" s="7"/>
      <c r="L229" s="8"/>
      <c r="M229" s="8"/>
      <c r="N229" s="9"/>
    </row>
    <row r="230" spans="11:14">
      <c r="K230" s="7"/>
      <c r="L230" s="8"/>
      <c r="M230" s="8"/>
      <c r="N230" s="9"/>
    </row>
    <row r="231" spans="11:14">
      <c r="K231" s="7"/>
      <c r="L231" s="8"/>
      <c r="M231" s="8"/>
      <c r="N231" s="9"/>
    </row>
    <row r="232" spans="11:14">
      <c r="K232" s="7"/>
      <c r="L232" s="8"/>
      <c r="M232" s="8"/>
      <c r="N232" s="9"/>
    </row>
    <row r="233" spans="11:14">
      <c r="K233" s="7"/>
      <c r="L233" s="8"/>
      <c r="M233" s="8"/>
      <c r="N233" s="9"/>
    </row>
    <row r="234" spans="11:14">
      <c r="K234" s="7"/>
      <c r="L234" s="8"/>
      <c r="M234" s="8"/>
      <c r="N234" s="9"/>
    </row>
    <row r="235" spans="11:14">
      <c r="K235" s="7"/>
      <c r="L235" s="8"/>
      <c r="M235" s="8"/>
      <c r="N235" s="9"/>
    </row>
    <row r="236" spans="11:14">
      <c r="K236" s="7"/>
      <c r="L236" s="8"/>
      <c r="M236" s="8"/>
      <c r="N236" s="9"/>
    </row>
    <row r="237" spans="11:14">
      <c r="K237" s="7"/>
      <c r="L237" s="8"/>
      <c r="M237" s="8"/>
      <c r="N237" s="9"/>
    </row>
    <row r="238" spans="11:14">
      <c r="K238" s="7"/>
      <c r="L238" s="8"/>
      <c r="M238" s="8"/>
      <c r="N238" s="9"/>
    </row>
    <row r="239" spans="11:14">
      <c r="K239" s="7"/>
      <c r="L239" s="8"/>
      <c r="M239" s="8"/>
      <c r="N239" s="9"/>
    </row>
    <row r="240" spans="11:14">
      <c r="K240" s="7"/>
      <c r="L240" s="8"/>
      <c r="M240" s="8"/>
      <c r="N240" s="9"/>
    </row>
    <row r="241" spans="11:14">
      <c r="K241" s="7"/>
      <c r="L241" s="8"/>
      <c r="M241" s="8"/>
      <c r="N241" s="9"/>
    </row>
    <row r="242" spans="11:14">
      <c r="K242" s="7"/>
      <c r="L242" s="8"/>
      <c r="M242" s="8"/>
      <c r="N242" s="9"/>
    </row>
    <row r="243" spans="11:14">
      <c r="K243" s="7"/>
      <c r="L243" s="8"/>
      <c r="M243" s="8"/>
      <c r="N243" s="9"/>
    </row>
    <row r="244" spans="11:14">
      <c r="K244" s="7"/>
      <c r="L244" s="8"/>
      <c r="M244" s="8"/>
      <c r="N244" s="9"/>
    </row>
    <row r="245" spans="11:14">
      <c r="K245" s="7"/>
      <c r="L245" s="8"/>
      <c r="M245" s="8"/>
      <c r="N245" s="9"/>
    </row>
    <row r="246" spans="11:14">
      <c r="K246" s="7"/>
      <c r="L246" s="8"/>
      <c r="M246" s="8"/>
      <c r="N246" s="9"/>
    </row>
    <row r="247" spans="11:14">
      <c r="K247" s="7"/>
      <c r="L247" s="8"/>
      <c r="M247" s="8"/>
      <c r="N247" s="9"/>
    </row>
    <row r="248" spans="11:14">
      <c r="K248" s="7"/>
      <c r="L248" s="8"/>
      <c r="M248" s="8"/>
      <c r="N248" s="9"/>
    </row>
    <row r="249" spans="11:14">
      <c r="K249" s="7"/>
      <c r="L249" s="8"/>
      <c r="M249" s="8"/>
      <c r="N249" s="9"/>
    </row>
    <row r="250" spans="11:14">
      <c r="K250" s="7"/>
      <c r="L250" s="8"/>
      <c r="M250" s="8"/>
      <c r="N250" s="9"/>
    </row>
    <row r="251" spans="11:14">
      <c r="K251" s="7"/>
      <c r="L251" s="8"/>
      <c r="M251" s="8"/>
      <c r="N251" s="9"/>
    </row>
    <row r="252" spans="11:14">
      <c r="K252" s="7"/>
      <c r="L252" s="8"/>
      <c r="M252" s="8"/>
      <c r="N252" s="9"/>
    </row>
    <row r="253" spans="11:14">
      <c r="K253" s="7"/>
      <c r="L253" s="8"/>
      <c r="M253" s="8"/>
      <c r="N253" s="9"/>
    </row>
    <row r="254" spans="11:14">
      <c r="K254" s="7"/>
      <c r="L254" s="8"/>
      <c r="M254" s="8"/>
      <c r="N254" s="9"/>
    </row>
    <row r="255" spans="11:14">
      <c r="K255" s="7"/>
      <c r="L255" s="8"/>
      <c r="M255" s="8"/>
      <c r="N255" s="9"/>
    </row>
    <row r="256" spans="11:14">
      <c r="K256" s="7"/>
      <c r="L256" s="8"/>
      <c r="M256" s="8"/>
      <c r="N256" s="9"/>
    </row>
    <row r="257" spans="11:14">
      <c r="K257" s="7"/>
      <c r="L257" s="8"/>
      <c r="M257" s="8"/>
      <c r="N257" s="9"/>
    </row>
    <row r="258" spans="11:14">
      <c r="K258" s="7"/>
      <c r="L258" s="8"/>
      <c r="M258" s="8"/>
      <c r="N258" s="9"/>
    </row>
    <row r="259" spans="11:14">
      <c r="K259" s="7"/>
      <c r="L259" s="8"/>
      <c r="M259" s="8"/>
      <c r="N259" s="9"/>
    </row>
    <row r="260" spans="11:14">
      <c r="K260" s="7"/>
      <c r="L260" s="8"/>
      <c r="M260" s="8"/>
      <c r="N260" s="9"/>
    </row>
    <row r="261" spans="11:14">
      <c r="K261" s="7"/>
      <c r="L261" s="8"/>
      <c r="M261" s="8"/>
      <c r="N261" s="9"/>
    </row>
    <row r="262" spans="11:14">
      <c r="K262" s="7"/>
      <c r="L262" s="8"/>
      <c r="M262" s="8"/>
      <c r="N262" s="9"/>
    </row>
    <row r="263" spans="11:14">
      <c r="K263" s="7"/>
      <c r="L263" s="8"/>
      <c r="M263" s="8"/>
      <c r="N263" s="9"/>
    </row>
    <row r="264" spans="11:14">
      <c r="K264" s="7"/>
      <c r="L264" s="8"/>
      <c r="M264" s="8"/>
      <c r="N264" s="9"/>
    </row>
    <row r="265" spans="11:14">
      <c r="K265" s="7"/>
      <c r="L265" s="8"/>
      <c r="M265" s="8"/>
      <c r="N265" s="9"/>
    </row>
    <row r="266" spans="11:14">
      <c r="K266" s="7"/>
      <c r="L266" s="8"/>
      <c r="M266" s="8"/>
      <c r="N266" s="9"/>
    </row>
    <row r="267" spans="11:14">
      <c r="K267" s="7"/>
      <c r="L267" s="8"/>
      <c r="M267" s="8"/>
      <c r="N267" s="9"/>
    </row>
    <row r="268" spans="11:14">
      <c r="K268" s="7"/>
      <c r="L268" s="8"/>
      <c r="M268" s="8"/>
      <c r="N268" s="9"/>
    </row>
    <row r="269" spans="11:14">
      <c r="K269" s="7"/>
      <c r="L269" s="8"/>
      <c r="M269" s="8"/>
      <c r="N269" s="9"/>
    </row>
    <row r="270" spans="11:14">
      <c r="K270" s="7"/>
      <c r="L270" s="8"/>
      <c r="M270" s="8"/>
      <c r="N270" s="9"/>
    </row>
    <row r="271" spans="11:14">
      <c r="K271" s="7"/>
      <c r="L271" s="8"/>
      <c r="M271" s="8"/>
      <c r="N271" s="9"/>
    </row>
    <row r="272" spans="11:14">
      <c r="K272" s="7"/>
      <c r="L272" s="8"/>
      <c r="M272" s="8"/>
      <c r="N272" s="9"/>
    </row>
    <row r="273" spans="11:14">
      <c r="K273" s="7"/>
      <c r="L273" s="8"/>
      <c r="M273" s="8"/>
      <c r="N273" s="9"/>
    </row>
    <row r="274" spans="11:14">
      <c r="K274" s="7"/>
      <c r="L274" s="8"/>
      <c r="M274" s="8"/>
      <c r="N274" s="9"/>
    </row>
    <row r="275" spans="11:14">
      <c r="K275" s="7"/>
      <c r="L275" s="8"/>
      <c r="M275" s="8"/>
      <c r="N275" s="9"/>
    </row>
    <row r="276" spans="11:14">
      <c r="K276" s="7"/>
      <c r="L276" s="8"/>
      <c r="M276" s="8"/>
      <c r="N276" s="9"/>
    </row>
    <row r="277" spans="11:14">
      <c r="K277" s="7"/>
      <c r="L277" s="8"/>
      <c r="M277" s="8"/>
      <c r="N277" s="9"/>
    </row>
    <row r="278" spans="11:14">
      <c r="K278" s="7"/>
      <c r="L278" s="8"/>
      <c r="M278" s="8"/>
      <c r="N278" s="9"/>
    </row>
    <row r="279" spans="11:14">
      <c r="K279" s="7"/>
      <c r="L279" s="8"/>
      <c r="M279" s="8"/>
      <c r="N279" s="9"/>
    </row>
    <row r="280" spans="11:14">
      <c r="K280" s="7"/>
      <c r="L280" s="8"/>
      <c r="M280" s="8"/>
      <c r="N280" s="9"/>
    </row>
    <row r="281" spans="11:14">
      <c r="K281" s="7"/>
      <c r="L281" s="8"/>
      <c r="M281" s="8"/>
      <c r="N281" s="9"/>
    </row>
    <row r="282" spans="11:14">
      <c r="K282" s="7"/>
      <c r="L282" s="8"/>
      <c r="M282" s="8"/>
      <c r="N282" s="9"/>
    </row>
    <row r="283" spans="11:14">
      <c r="K283" s="7"/>
      <c r="L283" s="8"/>
      <c r="M283" s="8"/>
      <c r="N283" s="9"/>
    </row>
    <row r="284" spans="11:14">
      <c r="K284" s="7"/>
      <c r="L284" s="8"/>
      <c r="M284" s="8"/>
      <c r="N284" s="9"/>
    </row>
    <row r="285" spans="11:14">
      <c r="K285" s="7"/>
      <c r="L285" s="8"/>
      <c r="M285" s="8"/>
      <c r="N285" s="9"/>
    </row>
    <row r="286" spans="11:14">
      <c r="K286" s="7"/>
      <c r="L286" s="8"/>
      <c r="M286" s="8"/>
      <c r="N286" s="9"/>
    </row>
    <row r="287" spans="11:14">
      <c r="K287" s="7"/>
      <c r="L287" s="8"/>
      <c r="M287" s="8"/>
      <c r="N287" s="9"/>
    </row>
    <row r="288" spans="11:14">
      <c r="K288" s="7"/>
      <c r="L288" s="8"/>
      <c r="M288" s="8"/>
      <c r="N288" s="9"/>
    </row>
    <row r="289" spans="11:14">
      <c r="K289" s="7"/>
      <c r="L289" s="8"/>
      <c r="M289" s="8"/>
      <c r="N289" s="9"/>
    </row>
    <row r="290" spans="11:14">
      <c r="K290" s="7"/>
      <c r="L290" s="8"/>
      <c r="M290" s="8"/>
      <c r="N290" s="9"/>
    </row>
    <row r="291" spans="11:14">
      <c r="K291" s="7"/>
      <c r="L291" s="8"/>
      <c r="M291" s="8"/>
      <c r="N291" s="9"/>
    </row>
    <row r="292" spans="11:14">
      <c r="K292" s="7"/>
      <c r="L292" s="8"/>
      <c r="M292" s="8"/>
      <c r="N292" s="9"/>
    </row>
    <row r="293" spans="11:14">
      <c r="K293" s="7"/>
      <c r="L293" s="8"/>
      <c r="M293" s="8"/>
      <c r="N293" s="9"/>
    </row>
    <row r="294" spans="11:14">
      <c r="K294" s="7"/>
      <c r="L294" s="8"/>
      <c r="M294" s="8"/>
      <c r="N294" s="9"/>
    </row>
    <row r="295" spans="11:14">
      <c r="K295" s="7"/>
      <c r="L295" s="8"/>
      <c r="M295" s="8"/>
      <c r="N295" s="9"/>
    </row>
    <row r="296" spans="11:14">
      <c r="K296" s="7"/>
      <c r="L296" s="8"/>
      <c r="M296" s="8"/>
      <c r="N296" s="9"/>
    </row>
    <row r="297" spans="11:14">
      <c r="K297" s="7"/>
      <c r="L297" s="8"/>
      <c r="M297" s="8"/>
      <c r="N297" s="9"/>
    </row>
    <row r="298" spans="11:14">
      <c r="K298" s="7"/>
      <c r="L298" s="8"/>
      <c r="M298" s="8"/>
      <c r="N298" s="9"/>
    </row>
    <row r="299" spans="11:14">
      <c r="K299" s="7"/>
      <c r="L299" s="8"/>
      <c r="M299" s="8"/>
      <c r="N299" s="9"/>
    </row>
    <row r="300" spans="11:14">
      <c r="K300" s="7"/>
      <c r="L300" s="8"/>
      <c r="M300" s="8"/>
      <c r="N300" s="9"/>
    </row>
    <row r="301" spans="11:14">
      <c r="K301" s="7"/>
      <c r="L301" s="8"/>
      <c r="M301" s="8"/>
      <c r="N301" s="9"/>
    </row>
    <row r="302" spans="11:14">
      <c r="K302" s="7"/>
      <c r="L302" s="8"/>
      <c r="M302" s="8"/>
      <c r="N302" s="9"/>
    </row>
    <row r="303" spans="11:14">
      <c r="K303" s="7"/>
      <c r="L303" s="8"/>
      <c r="M303" s="8"/>
      <c r="N303" s="9"/>
    </row>
    <row r="304" spans="11:14">
      <c r="K304" s="7"/>
      <c r="L304" s="8"/>
      <c r="M304" s="8"/>
      <c r="N304" s="9"/>
    </row>
    <row r="305" spans="11:14">
      <c r="K305" s="7"/>
      <c r="L305" s="8"/>
      <c r="M305" s="8"/>
      <c r="N305" s="9"/>
    </row>
    <row r="306" spans="11:14">
      <c r="K306" s="7"/>
      <c r="L306" s="8"/>
      <c r="M306" s="8"/>
      <c r="N306" s="9"/>
    </row>
    <row r="307" spans="11:14">
      <c r="K307" s="7"/>
      <c r="L307" s="8"/>
      <c r="M307" s="8"/>
      <c r="N307" s="9"/>
    </row>
    <row r="308" spans="11:14">
      <c r="K308" s="7"/>
      <c r="L308" s="8"/>
      <c r="M308" s="8"/>
      <c r="N308" s="9"/>
    </row>
    <row r="309" spans="11:14">
      <c r="K309" s="7"/>
      <c r="L309" s="8"/>
      <c r="M309" s="8"/>
      <c r="N309" s="9"/>
    </row>
    <row r="310" spans="11:14">
      <c r="K310" s="7"/>
      <c r="L310" s="8"/>
      <c r="M310" s="8"/>
      <c r="N310" s="9"/>
    </row>
    <row r="311" spans="11:14">
      <c r="K311" s="7"/>
      <c r="L311" s="8"/>
      <c r="M311" s="8"/>
      <c r="N311" s="9"/>
    </row>
    <row r="312" spans="11:14">
      <c r="K312" s="7"/>
      <c r="L312" s="8"/>
      <c r="M312" s="8"/>
      <c r="N312" s="9"/>
    </row>
    <row r="313" spans="11:14">
      <c r="K313" s="7"/>
      <c r="L313" s="8"/>
      <c r="M313" s="8"/>
      <c r="N313" s="9"/>
    </row>
    <row r="314" spans="11:14">
      <c r="K314" s="7"/>
      <c r="L314" s="8"/>
      <c r="M314" s="8"/>
      <c r="N314" s="9"/>
    </row>
    <row r="315" spans="11:14">
      <c r="K315" s="7"/>
      <c r="L315" s="8"/>
      <c r="M315" s="8"/>
      <c r="N315" s="9"/>
    </row>
    <row r="316" spans="11:14">
      <c r="K316" s="7"/>
      <c r="L316" s="8"/>
      <c r="M316" s="8"/>
      <c r="N316" s="9"/>
    </row>
    <row r="317" spans="11:14">
      <c r="K317" s="7"/>
      <c r="L317" s="8"/>
      <c r="M317" s="8"/>
      <c r="N317" s="9"/>
    </row>
    <row r="318" spans="11:14">
      <c r="K318" s="7"/>
      <c r="L318" s="8"/>
      <c r="M318" s="8"/>
      <c r="N318" s="9"/>
    </row>
    <row r="319" spans="11:14">
      <c r="K319" s="7"/>
      <c r="L319" s="8"/>
      <c r="M319" s="8"/>
      <c r="N319" s="9"/>
    </row>
    <row r="320" spans="11:14">
      <c r="K320" s="7"/>
      <c r="L320" s="8"/>
      <c r="M320" s="8"/>
      <c r="N320" s="9"/>
    </row>
    <row r="321" spans="11:14">
      <c r="K321" s="7"/>
      <c r="L321" s="8"/>
      <c r="M321" s="8"/>
      <c r="N321" s="9"/>
    </row>
    <row r="322" spans="11:14">
      <c r="K322" s="7"/>
      <c r="L322" s="8"/>
      <c r="M322" s="8"/>
      <c r="N322" s="9"/>
    </row>
    <row r="323" spans="11:14">
      <c r="K323" s="7"/>
      <c r="L323" s="8"/>
      <c r="M323" s="8"/>
      <c r="N323" s="9"/>
    </row>
    <row r="324" spans="11:14">
      <c r="K324" s="7"/>
      <c r="L324" s="8"/>
      <c r="M324" s="8"/>
      <c r="N324" s="9"/>
    </row>
    <row r="325" spans="11:14">
      <c r="K325" s="7"/>
      <c r="L325" s="8"/>
      <c r="M325" s="8"/>
      <c r="N325" s="9"/>
    </row>
    <row r="326" spans="11:14">
      <c r="K326" s="7"/>
      <c r="L326" s="8"/>
      <c r="M326" s="8"/>
      <c r="N326" s="9"/>
    </row>
    <row r="327" spans="11:14">
      <c r="K327" s="7"/>
      <c r="L327" s="8"/>
      <c r="M327" s="8"/>
      <c r="N327" s="9"/>
    </row>
    <row r="328" spans="11:14">
      <c r="K328" s="7"/>
      <c r="L328" s="8"/>
      <c r="M328" s="8"/>
      <c r="N328" s="9"/>
    </row>
    <row r="329" spans="11:14">
      <c r="K329" s="7"/>
      <c r="L329" s="8"/>
      <c r="M329" s="8"/>
      <c r="N329" s="9"/>
    </row>
    <row r="330" spans="11:14">
      <c r="K330" s="7"/>
      <c r="L330" s="8"/>
      <c r="M330" s="8"/>
      <c r="N330" s="9"/>
    </row>
    <row r="331" spans="11:14">
      <c r="K331" s="7"/>
      <c r="L331" s="8"/>
      <c r="M331" s="8"/>
      <c r="N331" s="9"/>
    </row>
    <row r="332" spans="11:14">
      <c r="K332" s="7"/>
      <c r="L332" s="8"/>
      <c r="M332" s="8"/>
      <c r="N332" s="9"/>
    </row>
    <row r="333" spans="11:14">
      <c r="K333" s="7"/>
      <c r="L333" s="8"/>
      <c r="M333" s="8"/>
      <c r="N333" s="9"/>
    </row>
    <row r="334" spans="11:14">
      <c r="K334" s="7"/>
      <c r="L334" s="8"/>
      <c r="M334" s="8"/>
      <c r="N334" s="9"/>
    </row>
    <row r="335" spans="11:14">
      <c r="K335" s="7"/>
      <c r="L335" s="8"/>
      <c r="M335" s="8"/>
      <c r="N335" s="9"/>
    </row>
    <row r="336" spans="11:14">
      <c r="K336" s="7"/>
      <c r="L336" s="8"/>
      <c r="M336" s="8"/>
      <c r="N336" s="9"/>
    </row>
    <row r="337" spans="11:14">
      <c r="K337" s="7"/>
      <c r="L337" s="8"/>
      <c r="M337" s="8"/>
      <c r="N337" s="9"/>
    </row>
    <row r="338" spans="11:14">
      <c r="K338" s="7"/>
      <c r="L338" s="8"/>
      <c r="M338" s="8"/>
      <c r="N338" s="9"/>
    </row>
    <row r="339" spans="11:14">
      <c r="K339" s="7"/>
      <c r="L339" s="8"/>
      <c r="M339" s="8"/>
      <c r="N339" s="9"/>
    </row>
    <row r="340" spans="11:14">
      <c r="K340" s="7"/>
      <c r="L340" s="8"/>
      <c r="M340" s="8"/>
      <c r="N340" s="9"/>
    </row>
    <row r="341" spans="11:14">
      <c r="K341" s="7"/>
      <c r="L341" s="8"/>
      <c r="M341" s="8"/>
      <c r="N341" s="9"/>
    </row>
    <row r="342" spans="11:14">
      <c r="K342" s="7"/>
      <c r="L342" s="8"/>
      <c r="M342" s="8"/>
      <c r="N342" s="9"/>
    </row>
    <row r="343" spans="11:14">
      <c r="K343" s="7"/>
      <c r="L343" s="8"/>
      <c r="M343" s="8"/>
      <c r="N343" s="9"/>
    </row>
    <row r="344" spans="11:14">
      <c r="K344" s="7"/>
      <c r="L344" s="8"/>
      <c r="M344" s="8"/>
      <c r="N344" s="9"/>
    </row>
    <row r="345" spans="11:14">
      <c r="K345" s="7"/>
      <c r="L345" s="8"/>
      <c r="M345" s="8"/>
      <c r="N345" s="9"/>
    </row>
    <row r="346" spans="11:14">
      <c r="K346" s="7"/>
      <c r="L346" s="8"/>
      <c r="M346" s="8"/>
      <c r="N346" s="9"/>
    </row>
    <row r="347" spans="11:14">
      <c r="K347" s="7"/>
      <c r="L347" s="8"/>
      <c r="M347" s="8"/>
      <c r="N347" s="9"/>
    </row>
    <row r="348" spans="11:14">
      <c r="K348" s="7"/>
      <c r="L348" s="8"/>
      <c r="M348" s="8"/>
      <c r="N348" s="9"/>
    </row>
    <row r="349" spans="11:14">
      <c r="K349" s="7"/>
      <c r="L349" s="8"/>
      <c r="M349" s="8"/>
      <c r="N349" s="9"/>
    </row>
    <row r="350" spans="11:14">
      <c r="K350" s="7"/>
      <c r="L350" s="8"/>
      <c r="M350" s="8"/>
      <c r="N350" s="9"/>
    </row>
    <row r="351" spans="11:14">
      <c r="K351" s="7"/>
      <c r="L351" s="8"/>
      <c r="M351" s="8"/>
      <c r="N351" s="9"/>
    </row>
    <row r="352" spans="11:14">
      <c r="K352" s="7"/>
      <c r="L352" s="8"/>
      <c r="M352" s="8"/>
      <c r="N352" s="9"/>
    </row>
    <row r="353" spans="11:14">
      <c r="K353" s="7"/>
      <c r="L353" s="8"/>
      <c r="M353" s="8"/>
      <c r="N353" s="9"/>
    </row>
    <row r="354" spans="11:14">
      <c r="K354" s="7"/>
      <c r="L354" s="8"/>
      <c r="M354" s="8"/>
      <c r="N354" s="9"/>
    </row>
    <row r="355" spans="11:14">
      <c r="K355" s="7"/>
      <c r="L355" s="8"/>
      <c r="M355" s="8"/>
      <c r="N355" s="9"/>
    </row>
    <row r="356" spans="11:14">
      <c r="K356" s="7"/>
      <c r="L356" s="8"/>
      <c r="M356" s="8"/>
      <c r="N356" s="9"/>
    </row>
    <row r="357" spans="11:14">
      <c r="K357" s="7"/>
      <c r="L357" s="8"/>
      <c r="M357" s="8"/>
      <c r="N357" s="9"/>
    </row>
    <row r="358" spans="11:14">
      <c r="K358" s="7"/>
      <c r="L358" s="8"/>
      <c r="M358" s="8"/>
      <c r="N358" s="9"/>
    </row>
    <row r="359" spans="11:14">
      <c r="K359" s="7"/>
      <c r="L359" s="8"/>
      <c r="M359" s="8"/>
      <c r="N359" s="9"/>
    </row>
    <row r="360" spans="11:14">
      <c r="K360" s="7"/>
      <c r="L360" s="8"/>
      <c r="M360" s="8"/>
      <c r="N360" s="9"/>
    </row>
    <row r="361" spans="11:14">
      <c r="K361" s="7"/>
      <c r="L361" s="8"/>
      <c r="M361" s="8"/>
      <c r="N361" s="9"/>
    </row>
    <row r="362" spans="11:14">
      <c r="K362" s="7"/>
      <c r="L362" s="8"/>
      <c r="M362" s="8"/>
      <c r="N362" s="9"/>
    </row>
    <row r="363" spans="11:14">
      <c r="K363" s="7"/>
      <c r="L363" s="8"/>
      <c r="M363" s="8"/>
      <c r="N363" s="9"/>
    </row>
    <row r="364" spans="11:14">
      <c r="K364" s="7"/>
      <c r="L364" s="8"/>
      <c r="M364" s="8"/>
      <c r="N364" s="9"/>
    </row>
    <row r="365" spans="11:14">
      <c r="K365" s="7"/>
      <c r="L365" s="8"/>
      <c r="M365" s="8"/>
      <c r="N365" s="9"/>
    </row>
    <row r="366" spans="11:14">
      <c r="K366" s="7"/>
      <c r="L366" s="8"/>
      <c r="M366" s="8"/>
      <c r="N366" s="9"/>
    </row>
    <row r="367" spans="11:14">
      <c r="K367" s="7"/>
      <c r="L367" s="8"/>
      <c r="M367" s="8"/>
      <c r="N367" s="9"/>
    </row>
    <row r="368" spans="11:14">
      <c r="K368" s="7"/>
      <c r="L368" s="8"/>
      <c r="M368" s="8"/>
      <c r="N368" s="9"/>
    </row>
    <row r="369" spans="11:14">
      <c r="K369" s="7"/>
      <c r="L369" s="8"/>
      <c r="M369" s="8"/>
      <c r="N369" s="9"/>
    </row>
    <row r="370" spans="11:14">
      <c r="K370" s="7"/>
      <c r="L370" s="8"/>
      <c r="M370" s="8"/>
      <c r="N370" s="9"/>
    </row>
    <row r="371" spans="11:14">
      <c r="K371" s="7"/>
      <c r="L371" s="8"/>
      <c r="M371" s="8"/>
      <c r="N371" s="9"/>
    </row>
    <row r="372" spans="11:14">
      <c r="K372" s="7"/>
      <c r="L372" s="8"/>
      <c r="M372" s="8"/>
      <c r="N372" s="9"/>
    </row>
    <row r="373" spans="11:14">
      <c r="K373" s="7"/>
      <c r="L373" s="8"/>
      <c r="M373" s="8"/>
      <c r="N373" s="9"/>
    </row>
    <row r="374" spans="11:14">
      <c r="K374" s="7"/>
      <c r="L374" s="8"/>
      <c r="M374" s="8"/>
      <c r="N374" s="9"/>
    </row>
    <row r="375" spans="11:14">
      <c r="K375" s="7"/>
      <c r="L375" s="8"/>
      <c r="M375" s="8"/>
      <c r="N375" s="9"/>
    </row>
    <row r="376" spans="11:14">
      <c r="K376" s="7"/>
      <c r="L376" s="8"/>
      <c r="M376" s="8"/>
      <c r="N376" s="9"/>
    </row>
    <row r="377" spans="11:14">
      <c r="K377" s="7"/>
      <c r="L377" s="8"/>
      <c r="M377" s="8"/>
      <c r="N377" s="9"/>
    </row>
    <row r="378" spans="11:14">
      <c r="K378" s="7"/>
      <c r="L378" s="8"/>
      <c r="M378" s="8"/>
      <c r="N378" s="9"/>
    </row>
    <row r="379" spans="11:14">
      <c r="K379" s="7"/>
      <c r="L379" s="8"/>
      <c r="M379" s="8"/>
      <c r="N379" s="9"/>
    </row>
    <row r="380" spans="11:14">
      <c r="K380" s="7"/>
      <c r="L380" s="8"/>
      <c r="M380" s="8"/>
      <c r="N380" s="9"/>
    </row>
    <row r="381" spans="11:14">
      <c r="K381" s="7"/>
      <c r="L381" s="8"/>
      <c r="M381" s="8"/>
      <c r="N381" s="9"/>
    </row>
    <row r="382" spans="11:14">
      <c r="K382" s="7"/>
      <c r="L382" s="8"/>
      <c r="M382" s="8"/>
      <c r="N382" s="9"/>
    </row>
    <row r="383" spans="11:14">
      <c r="K383" s="7"/>
      <c r="L383" s="8"/>
      <c r="M383" s="8"/>
      <c r="N383" s="9"/>
    </row>
    <row r="384" spans="11:14">
      <c r="K384" s="7"/>
      <c r="L384" s="8"/>
      <c r="M384" s="8"/>
      <c r="N384" s="9"/>
    </row>
    <row r="385" spans="11:14">
      <c r="K385" s="7"/>
      <c r="L385" s="8"/>
      <c r="M385" s="8"/>
      <c r="N385" s="9"/>
    </row>
    <row r="386" spans="11:14">
      <c r="K386" s="7"/>
      <c r="L386" s="8"/>
      <c r="M386" s="8"/>
      <c r="N386" s="9"/>
    </row>
    <row r="387" spans="11:14">
      <c r="K387" s="7"/>
      <c r="L387" s="8"/>
      <c r="M387" s="8"/>
      <c r="N387" s="9"/>
    </row>
    <row r="388" spans="11:14">
      <c r="K388" s="7"/>
      <c r="L388" s="8"/>
      <c r="M388" s="8"/>
      <c r="N388" s="9"/>
    </row>
    <row r="389" spans="11:14">
      <c r="K389" s="7"/>
      <c r="L389" s="8"/>
      <c r="M389" s="8"/>
      <c r="N389" s="9"/>
    </row>
    <row r="390" spans="11:14">
      <c r="K390" s="7"/>
      <c r="L390" s="8"/>
      <c r="M390" s="8"/>
      <c r="N390" s="9"/>
    </row>
    <row r="391" spans="11:14">
      <c r="K391" s="7"/>
      <c r="L391" s="8"/>
      <c r="M391" s="8"/>
      <c r="N391" s="9"/>
    </row>
    <row r="392" spans="11:14">
      <c r="K392" s="7"/>
      <c r="L392" s="8"/>
      <c r="M392" s="8"/>
      <c r="N392" s="9"/>
    </row>
    <row r="393" spans="11:14">
      <c r="K393" s="7"/>
      <c r="L393" s="8"/>
      <c r="M393" s="8"/>
      <c r="N393" s="9"/>
    </row>
    <row r="394" spans="11:14">
      <c r="K394" s="7"/>
      <c r="L394" s="8"/>
      <c r="M394" s="8"/>
      <c r="N394" s="9"/>
    </row>
    <row r="395" spans="11:14">
      <c r="K395" s="7"/>
      <c r="L395" s="8"/>
      <c r="M395" s="8"/>
      <c r="N395" s="9"/>
    </row>
    <row r="396" spans="11:14">
      <c r="K396" s="7"/>
      <c r="L396" s="8"/>
      <c r="M396" s="8"/>
      <c r="N396" s="9"/>
    </row>
    <row r="397" spans="11:14">
      <c r="K397" s="7"/>
      <c r="L397" s="8"/>
      <c r="M397" s="8"/>
      <c r="N397" s="9"/>
    </row>
    <row r="398" spans="11:14">
      <c r="K398" s="7"/>
      <c r="L398" s="8"/>
      <c r="M398" s="8"/>
      <c r="N398" s="9"/>
    </row>
    <row r="399" spans="11:14">
      <c r="K399" s="7"/>
      <c r="L399" s="8"/>
      <c r="M399" s="8"/>
      <c r="N399" s="9"/>
    </row>
    <row r="400" spans="11:14">
      <c r="K400" s="7"/>
      <c r="L400" s="8"/>
      <c r="M400" s="8"/>
      <c r="N400" s="9"/>
    </row>
    <row r="401" spans="11:14">
      <c r="K401" s="7"/>
      <c r="L401" s="8"/>
      <c r="M401" s="8"/>
      <c r="N401" s="9"/>
    </row>
    <row r="402" spans="11:14">
      <c r="K402" s="7"/>
      <c r="L402" s="8"/>
      <c r="M402" s="8"/>
      <c r="N402" s="9"/>
    </row>
    <row r="403" spans="11:14">
      <c r="K403" s="7"/>
      <c r="L403" s="8"/>
      <c r="M403" s="8"/>
      <c r="N403" s="9"/>
    </row>
    <row r="404" spans="11:14">
      <c r="K404" s="7"/>
      <c r="L404" s="8"/>
      <c r="M404" s="8"/>
      <c r="N404" s="9"/>
    </row>
    <row r="405" spans="11:14">
      <c r="K405" s="7"/>
      <c r="L405" s="8"/>
      <c r="M405" s="8"/>
      <c r="N405" s="9"/>
    </row>
    <row r="406" spans="11:14">
      <c r="K406" s="7"/>
      <c r="L406" s="8"/>
      <c r="M406" s="8"/>
      <c r="N406" s="9"/>
    </row>
    <row r="407" spans="11:14">
      <c r="K407" s="7"/>
      <c r="L407" s="8"/>
      <c r="M407" s="8"/>
      <c r="N407" s="9"/>
    </row>
    <row r="408" spans="11:14">
      <c r="K408" s="7"/>
      <c r="L408" s="8"/>
      <c r="M408" s="8"/>
      <c r="N408" s="9"/>
    </row>
    <row r="409" spans="11:14">
      <c r="K409" s="7"/>
      <c r="L409" s="8"/>
      <c r="M409" s="8"/>
      <c r="N409" s="9"/>
    </row>
    <row r="410" spans="11:14">
      <c r="K410" s="7"/>
      <c r="L410" s="8"/>
      <c r="M410" s="8"/>
      <c r="N410" s="9"/>
    </row>
    <row r="411" spans="11:14">
      <c r="K411" s="7"/>
      <c r="L411" s="8"/>
      <c r="M411" s="8"/>
      <c r="N411" s="9"/>
    </row>
    <row r="412" spans="11:14">
      <c r="K412" s="7"/>
      <c r="L412" s="8"/>
      <c r="M412" s="8"/>
      <c r="N412" s="9"/>
    </row>
    <row r="413" spans="11:14">
      <c r="K413" s="7"/>
      <c r="L413" s="8"/>
      <c r="M413" s="8"/>
      <c r="N413" s="9"/>
    </row>
    <row r="414" spans="11:14">
      <c r="K414" s="7"/>
      <c r="L414" s="8"/>
      <c r="M414" s="8"/>
      <c r="N414" s="9"/>
    </row>
    <row r="415" spans="11:14">
      <c r="K415" s="7"/>
      <c r="L415" s="8"/>
      <c r="M415" s="8"/>
      <c r="N415" s="9"/>
    </row>
    <row r="416" spans="11:14">
      <c r="K416" s="7"/>
      <c r="L416" s="8"/>
      <c r="M416" s="8"/>
      <c r="N416" s="9"/>
    </row>
    <row r="417" spans="11:14">
      <c r="K417" s="7"/>
      <c r="L417" s="8"/>
      <c r="M417" s="8"/>
      <c r="N417" s="9"/>
    </row>
    <row r="418" spans="11:14">
      <c r="K418" s="7"/>
      <c r="L418" s="8"/>
      <c r="M418" s="8"/>
      <c r="N418" s="9"/>
    </row>
    <row r="419" spans="11:14">
      <c r="K419" s="7"/>
      <c r="L419" s="8"/>
      <c r="M419" s="8"/>
      <c r="N419" s="9"/>
    </row>
    <row r="420" spans="11:14">
      <c r="K420" s="7"/>
      <c r="L420" s="8"/>
      <c r="M420" s="8"/>
      <c r="N420" s="9"/>
    </row>
    <row r="421" spans="11:14">
      <c r="K421" s="7"/>
      <c r="L421" s="8"/>
      <c r="M421" s="8"/>
      <c r="N421" s="9"/>
    </row>
    <row r="422" spans="11:14">
      <c r="K422" s="7"/>
      <c r="L422" s="8"/>
      <c r="M422" s="8"/>
      <c r="N422" s="9"/>
    </row>
    <row r="423" spans="11:14">
      <c r="K423" s="7"/>
      <c r="L423" s="8"/>
      <c r="M423" s="8"/>
      <c r="N423" s="9"/>
    </row>
    <row r="424" spans="11:14">
      <c r="K424" s="7"/>
      <c r="L424" s="8"/>
      <c r="M424" s="8"/>
      <c r="N424" s="9"/>
    </row>
    <row r="425" spans="11:14">
      <c r="K425" s="7"/>
      <c r="L425" s="8"/>
      <c r="M425" s="8"/>
      <c r="N425" s="9"/>
    </row>
    <row r="426" spans="11:14">
      <c r="K426" s="7"/>
      <c r="L426" s="8"/>
      <c r="M426" s="8"/>
      <c r="N426" s="9"/>
    </row>
    <row r="427" spans="11:14">
      <c r="K427" s="7"/>
      <c r="L427" s="8"/>
      <c r="M427" s="8"/>
      <c r="N427" s="9"/>
    </row>
    <row r="428" spans="11:14">
      <c r="K428" s="7"/>
      <c r="L428" s="8"/>
      <c r="M428" s="8"/>
      <c r="N428" s="9"/>
    </row>
    <row r="429" spans="11:14">
      <c r="K429" s="7"/>
      <c r="L429" s="8"/>
      <c r="M429" s="8"/>
      <c r="N429" s="9"/>
    </row>
    <row r="430" spans="11:14">
      <c r="K430" s="7"/>
      <c r="L430" s="8"/>
      <c r="M430" s="8"/>
      <c r="N430" s="9"/>
    </row>
    <row r="431" spans="11:14">
      <c r="K431" s="7"/>
      <c r="L431" s="8"/>
      <c r="M431" s="8"/>
      <c r="N431" s="9"/>
    </row>
    <row r="432" spans="11:14">
      <c r="K432" s="7"/>
      <c r="L432" s="8"/>
      <c r="M432" s="8"/>
      <c r="N432" s="9"/>
    </row>
    <row r="433" spans="11:14">
      <c r="K433" s="7"/>
      <c r="L433" s="8"/>
      <c r="M433" s="8"/>
      <c r="N433" s="9"/>
    </row>
    <row r="434" spans="11:14">
      <c r="K434" s="7"/>
      <c r="L434" s="8"/>
      <c r="M434" s="8"/>
      <c r="N434" s="9"/>
    </row>
    <row r="435" spans="11:14">
      <c r="K435" s="7"/>
      <c r="L435" s="8"/>
      <c r="M435" s="8"/>
      <c r="N435" s="9"/>
    </row>
    <row r="436" spans="11:14">
      <c r="K436" s="7"/>
      <c r="L436" s="8"/>
      <c r="M436" s="8"/>
      <c r="N436" s="9"/>
    </row>
    <row r="437" spans="11:14">
      <c r="K437" s="7"/>
      <c r="L437" s="8"/>
      <c r="M437" s="8"/>
      <c r="N437" s="9"/>
    </row>
    <row r="438" spans="11:14">
      <c r="K438" s="7"/>
      <c r="L438" s="8"/>
      <c r="M438" s="8"/>
      <c r="N438" s="9"/>
    </row>
    <row r="439" spans="11:14">
      <c r="K439" s="7"/>
      <c r="L439" s="8"/>
      <c r="M439" s="8"/>
      <c r="N439" s="9"/>
    </row>
    <row r="440" spans="11:14">
      <c r="K440" s="7"/>
      <c r="L440" s="8"/>
      <c r="M440" s="8"/>
      <c r="N440" s="9"/>
    </row>
    <row r="441" spans="11:14">
      <c r="K441" s="7"/>
      <c r="L441" s="8"/>
      <c r="M441" s="8"/>
      <c r="N441" s="9"/>
    </row>
    <row r="442" spans="11:14">
      <c r="K442" s="7"/>
      <c r="L442" s="8"/>
      <c r="M442" s="8"/>
      <c r="N442" s="9"/>
    </row>
    <row r="443" spans="11:14">
      <c r="K443" s="7"/>
      <c r="L443" s="8"/>
      <c r="M443" s="8"/>
      <c r="N443" s="9"/>
    </row>
    <row r="444" spans="11:14">
      <c r="K444" s="7"/>
      <c r="L444" s="8"/>
      <c r="M444" s="8"/>
      <c r="N444" s="9"/>
    </row>
    <row r="445" spans="11:14">
      <c r="K445" s="7"/>
      <c r="L445" s="8"/>
      <c r="M445" s="8"/>
      <c r="N445" s="9"/>
    </row>
    <row r="446" spans="11:14">
      <c r="K446" s="7"/>
      <c r="L446" s="8"/>
      <c r="M446" s="8"/>
      <c r="N446" s="9"/>
    </row>
    <row r="447" spans="11:14">
      <c r="K447" s="7"/>
      <c r="L447" s="8"/>
      <c r="M447" s="8"/>
      <c r="N447" s="9"/>
    </row>
    <row r="448" spans="11:14">
      <c r="K448" s="7"/>
      <c r="L448" s="8"/>
      <c r="M448" s="8"/>
      <c r="N448" s="9"/>
    </row>
    <row r="449" spans="11:14">
      <c r="K449" s="7"/>
      <c r="L449" s="8"/>
      <c r="M449" s="8"/>
      <c r="N449" s="9"/>
    </row>
    <row r="450" spans="11:14">
      <c r="K450" s="7"/>
      <c r="L450" s="8"/>
      <c r="M450" s="8"/>
      <c r="N450" s="9"/>
    </row>
    <row r="451" spans="11:14">
      <c r="K451" s="7"/>
      <c r="L451" s="8"/>
      <c r="M451" s="8"/>
      <c r="N451" s="9"/>
    </row>
    <row r="452" spans="11:14">
      <c r="K452" s="7"/>
      <c r="L452" s="8"/>
      <c r="M452" s="8"/>
      <c r="N452" s="9"/>
    </row>
    <row r="453" spans="11:14">
      <c r="K453" s="7"/>
      <c r="L453" s="8"/>
      <c r="M453" s="8"/>
      <c r="N453" s="9"/>
    </row>
    <row r="454" spans="11:14">
      <c r="K454" s="7"/>
      <c r="L454" s="8"/>
      <c r="M454" s="8"/>
      <c r="N454" s="9"/>
    </row>
    <row r="455" spans="11:14">
      <c r="K455" s="7"/>
      <c r="L455" s="8"/>
      <c r="M455" s="8"/>
      <c r="N455" s="9"/>
    </row>
    <row r="456" spans="11:14">
      <c r="K456" s="7"/>
      <c r="L456" s="8"/>
      <c r="M456" s="8"/>
      <c r="N456" s="9"/>
    </row>
    <row r="457" spans="11:14">
      <c r="K457" s="7"/>
      <c r="L457" s="8"/>
      <c r="M457" s="8"/>
      <c r="N457" s="9"/>
    </row>
    <row r="458" spans="11:14">
      <c r="K458" s="7"/>
      <c r="L458" s="8"/>
      <c r="M458" s="8"/>
      <c r="N458" s="9"/>
    </row>
    <row r="459" spans="11:14">
      <c r="K459" s="7"/>
      <c r="L459" s="8"/>
      <c r="M459" s="8"/>
      <c r="N459" s="9"/>
    </row>
    <row r="460" spans="11:14">
      <c r="K460" s="7"/>
      <c r="L460" s="8"/>
      <c r="M460" s="8"/>
      <c r="N460" s="9"/>
    </row>
    <row r="461" spans="11:14">
      <c r="K461" s="7"/>
      <c r="L461" s="8"/>
      <c r="M461" s="8"/>
      <c r="N461" s="9"/>
    </row>
    <row r="462" spans="11:14">
      <c r="K462" s="7"/>
      <c r="L462" s="8"/>
      <c r="M462" s="8"/>
      <c r="N462" s="9"/>
    </row>
    <row r="463" spans="11:14">
      <c r="K463" s="7"/>
      <c r="L463" s="8"/>
      <c r="M463" s="8"/>
      <c r="N463" s="9"/>
    </row>
    <row r="464" spans="11:14">
      <c r="K464" s="7"/>
      <c r="L464" s="8"/>
      <c r="M464" s="8"/>
      <c r="N464" s="9"/>
    </row>
    <row r="465" spans="11:14">
      <c r="K465" s="7"/>
      <c r="L465" s="8"/>
      <c r="M465" s="8"/>
      <c r="N465" s="9"/>
    </row>
    <row r="466" spans="11:14">
      <c r="K466" s="7"/>
      <c r="L466" s="8"/>
      <c r="M466" s="8"/>
      <c r="N466" s="9"/>
    </row>
    <row r="467" spans="11:14">
      <c r="K467" s="7"/>
      <c r="L467" s="8"/>
      <c r="M467" s="8"/>
      <c r="N467" s="9"/>
    </row>
    <row r="468" spans="11:14">
      <c r="K468" s="7"/>
      <c r="L468" s="8"/>
      <c r="M468" s="8"/>
      <c r="N468" s="9"/>
    </row>
    <row r="469" spans="11:14">
      <c r="K469" s="7"/>
      <c r="L469" s="8"/>
      <c r="M469" s="8"/>
      <c r="N469" s="9"/>
    </row>
    <row r="470" spans="11:14">
      <c r="K470" s="7"/>
      <c r="L470" s="8"/>
      <c r="M470" s="8"/>
      <c r="N470" s="9"/>
    </row>
    <row r="471" spans="11:14">
      <c r="K471" s="7"/>
      <c r="L471" s="8"/>
      <c r="M471" s="8"/>
      <c r="N471" s="9"/>
    </row>
    <row r="472" spans="11:14">
      <c r="K472" s="7"/>
      <c r="L472" s="8"/>
      <c r="M472" s="8"/>
      <c r="N472" s="9"/>
    </row>
    <row r="473" spans="11:14">
      <c r="K473" s="7"/>
      <c r="L473" s="8"/>
      <c r="M473" s="8"/>
      <c r="N473" s="9"/>
    </row>
    <row r="474" spans="11:14">
      <c r="K474" s="7"/>
      <c r="L474" s="8"/>
      <c r="M474" s="8"/>
      <c r="N474" s="9"/>
    </row>
    <row r="475" spans="11:14">
      <c r="K475" s="7"/>
      <c r="L475" s="8"/>
      <c r="M475" s="8"/>
      <c r="N475" s="9"/>
    </row>
    <row r="476" spans="11:14">
      <c r="K476" s="7"/>
      <c r="L476" s="8"/>
      <c r="M476" s="8"/>
      <c r="N476" s="9"/>
    </row>
    <row r="477" spans="11:14">
      <c r="K477" s="7"/>
      <c r="L477" s="8"/>
      <c r="M477" s="8"/>
      <c r="N477" s="9"/>
    </row>
    <row r="478" spans="11:14">
      <c r="K478" s="7"/>
      <c r="L478" s="8"/>
      <c r="M478" s="8"/>
      <c r="N478" s="9"/>
    </row>
    <row r="479" spans="11:14">
      <c r="K479" s="7"/>
      <c r="L479" s="8"/>
      <c r="M479" s="8"/>
      <c r="N479" s="9"/>
    </row>
    <row r="480" spans="11:14">
      <c r="K480" s="7"/>
      <c r="L480" s="8"/>
      <c r="M480" s="8"/>
      <c r="N480" s="9"/>
    </row>
    <row r="481" spans="11:14">
      <c r="K481" s="7"/>
      <c r="L481" s="8"/>
      <c r="M481" s="8"/>
      <c r="N481" s="9"/>
    </row>
    <row r="482" spans="11:14">
      <c r="K482" s="7"/>
      <c r="L482" s="8"/>
      <c r="M482" s="8"/>
      <c r="N482" s="9"/>
    </row>
    <row r="483" spans="11:14">
      <c r="K483" s="7"/>
      <c r="L483" s="8"/>
      <c r="M483" s="8"/>
      <c r="N483" s="9"/>
    </row>
    <row r="484" spans="11:14">
      <c r="K484" s="7"/>
      <c r="L484" s="8"/>
      <c r="M484" s="8"/>
      <c r="N484" s="9"/>
    </row>
    <row r="485" spans="11:14">
      <c r="K485" s="7"/>
      <c r="L485" s="8"/>
      <c r="M485" s="8"/>
      <c r="N485" s="9"/>
    </row>
    <row r="486" spans="11:14">
      <c r="K486" s="7"/>
      <c r="L486" s="8"/>
      <c r="M486" s="8"/>
      <c r="N486" s="9"/>
    </row>
    <row r="487" spans="11:14">
      <c r="K487" s="7"/>
      <c r="L487" s="8"/>
      <c r="M487" s="8"/>
      <c r="N487" s="9"/>
    </row>
    <row r="488" spans="11:14">
      <c r="K488" s="7"/>
      <c r="L488" s="8"/>
      <c r="M488" s="8"/>
      <c r="N488" s="9"/>
    </row>
    <row r="489" spans="11:14">
      <c r="K489" s="7"/>
      <c r="L489" s="8"/>
      <c r="M489" s="8"/>
      <c r="N489" s="9"/>
    </row>
    <row r="490" spans="11:14">
      <c r="K490" s="7"/>
      <c r="L490" s="8"/>
      <c r="M490" s="8"/>
      <c r="N490" s="9"/>
    </row>
    <row r="491" spans="11:14">
      <c r="K491" s="7"/>
      <c r="L491" s="8"/>
      <c r="M491" s="8"/>
      <c r="N491" s="9"/>
    </row>
    <row r="492" spans="11:14">
      <c r="K492" s="7"/>
      <c r="L492" s="8"/>
      <c r="M492" s="8"/>
      <c r="N492" s="9"/>
    </row>
    <row r="493" spans="11:14">
      <c r="K493" s="7"/>
      <c r="L493" s="8"/>
      <c r="M493" s="8"/>
      <c r="N493" s="9"/>
    </row>
    <row r="494" spans="11:14">
      <c r="K494" s="7"/>
      <c r="L494" s="8"/>
      <c r="M494" s="8"/>
      <c r="N494" s="9"/>
    </row>
    <row r="495" spans="11:14">
      <c r="K495" s="7"/>
      <c r="L495" s="8"/>
      <c r="M495" s="8"/>
      <c r="N495" s="9"/>
    </row>
    <row r="496" spans="11:14">
      <c r="K496" s="7"/>
      <c r="L496" s="8"/>
      <c r="M496" s="8"/>
      <c r="N496" s="9"/>
    </row>
    <row r="497" spans="11:14">
      <c r="K497" s="7"/>
      <c r="L497" s="8"/>
      <c r="M497" s="8"/>
      <c r="N497" s="9"/>
    </row>
    <row r="498" spans="11:14">
      <c r="K498" s="7"/>
      <c r="L498" s="8"/>
      <c r="M498" s="8"/>
      <c r="N498" s="9"/>
    </row>
    <row r="499" spans="11:14">
      <c r="K499" s="7"/>
      <c r="L499" s="8"/>
      <c r="M499" s="8"/>
      <c r="N499" s="9"/>
    </row>
    <row r="500" spans="11:14">
      <c r="K500" s="7"/>
      <c r="L500" s="8"/>
      <c r="M500" s="8"/>
      <c r="N500" s="9"/>
    </row>
    <row r="501" spans="11:14">
      <c r="K501" s="7"/>
      <c r="L501" s="8"/>
      <c r="M501" s="8"/>
      <c r="N501" s="9"/>
    </row>
    <row r="502" spans="11:14">
      <c r="K502" s="7"/>
      <c r="L502" s="8"/>
      <c r="M502" s="8"/>
      <c r="N502" s="9"/>
    </row>
    <row r="503" spans="11:14">
      <c r="K503" s="7"/>
      <c r="L503" s="8"/>
      <c r="M503" s="8"/>
      <c r="N503" s="9"/>
    </row>
    <row r="504" spans="11:14">
      <c r="K504" s="7"/>
      <c r="L504" s="8"/>
      <c r="M504" s="8"/>
      <c r="N504" s="9"/>
    </row>
    <row r="505" spans="11:14">
      <c r="K505" s="7"/>
      <c r="L505" s="8"/>
      <c r="M505" s="8"/>
      <c r="N505" s="9"/>
    </row>
    <row r="506" spans="11:14">
      <c r="K506" s="7"/>
      <c r="L506" s="8"/>
      <c r="M506" s="8"/>
      <c r="N506" s="9"/>
    </row>
    <row r="507" spans="11:14">
      <c r="K507" s="7"/>
      <c r="L507" s="8"/>
      <c r="M507" s="8"/>
      <c r="N507" s="9"/>
    </row>
    <row r="508" spans="11:14">
      <c r="K508" s="7"/>
      <c r="L508" s="8"/>
      <c r="M508" s="8"/>
      <c r="N508" s="9"/>
    </row>
    <row r="509" spans="11:14">
      <c r="K509" s="7"/>
      <c r="L509" s="8"/>
      <c r="M509" s="8"/>
      <c r="N509" s="9"/>
    </row>
    <row r="510" spans="11:14">
      <c r="K510" s="7"/>
      <c r="L510" s="8"/>
      <c r="M510" s="8"/>
      <c r="N510" s="9"/>
    </row>
    <row r="511" spans="11:14">
      <c r="K511" s="7"/>
      <c r="L511" s="8"/>
      <c r="M511" s="8"/>
      <c r="N511" s="9"/>
    </row>
    <row r="512" spans="11:14">
      <c r="K512" s="7"/>
      <c r="L512" s="8"/>
      <c r="M512" s="8"/>
      <c r="N512" s="9"/>
    </row>
    <row r="513" spans="11:14">
      <c r="K513" s="7"/>
      <c r="L513" s="8"/>
      <c r="M513" s="8"/>
      <c r="N513" s="9"/>
    </row>
    <row r="514" spans="11:14">
      <c r="K514" s="7"/>
      <c r="L514" s="8"/>
      <c r="M514" s="8"/>
      <c r="N514" s="9"/>
    </row>
    <row r="515" spans="11:14">
      <c r="K515" s="7"/>
      <c r="L515" s="8"/>
      <c r="M515" s="8"/>
      <c r="N515" s="9"/>
    </row>
    <row r="516" spans="11:14">
      <c r="K516" s="7"/>
      <c r="L516" s="8"/>
      <c r="M516" s="8"/>
      <c r="N516" s="9"/>
    </row>
    <row r="517" spans="11:14">
      <c r="K517" s="7"/>
      <c r="L517" s="8"/>
      <c r="M517" s="8"/>
      <c r="N517" s="9"/>
    </row>
    <row r="518" spans="11:14">
      <c r="K518" s="7"/>
      <c r="L518" s="8"/>
      <c r="M518" s="8"/>
      <c r="N518" s="9"/>
    </row>
    <row r="519" spans="11:14">
      <c r="K519" s="7"/>
      <c r="L519" s="8"/>
      <c r="M519" s="8"/>
      <c r="N519" s="9"/>
    </row>
    <row r="520" spans="11:14">
      <c r="K520" s="7"/>
      <c r="L520" s="8"/>
      <c r="M520" s="8"/>
      <c r="N520" s="9"/>
    </row>
    <row r="521" spans="11:14">
      <c r="K521" s="7"/>
      <c r="L521" s="8"/>
      <c r="M521" s="8"/>
      <c r="N521" s="9"/>
    </row>
    <row r="522" spans="11:14">
      <c r="K522" s="7"/>
      <c r="L522" s="8"/>
      <c r="M522" s="8"/>
      <c r="N522" s="9"/>
    </row>
    <row r="523" spans="11:14">
      <c r="K523" s="7"/>
      <c r="L523" s="8"/>
      <c r="M523" s="8"/>
      <c r="N523" s="9"/>
    </row>
    <row r="524" spans="11:14">
      <c r="K524" s="7"/>
      <c r="L524" s="8"/>
      <c r="M524" s="8"/>
      <c r="N524" s="9"/>
    </row>
    <row r="525" spans="11:14">
      <c r="K525" s="7"/>
      <c r="L525" s="8"/>
      <c r="M525" s="8"/>
      <c r="N525" s="9"/>
    </row>
    <row r="526" spans="11:14">
      <c r="K526" s="7"/>
      <c r="L526" s="8"/>
      <c r="M526" s="8"/>
      <c r="N526" s="9"/>
    </row>
    <row r="527" spans="11:14">
      <c r="K527" s="7"/>
      <c r="L527" s="8"/>
      <c r="M527" s="8"/>
      <c r="N527" s="9"/>
    </row>
    <row r="528" spans="11:14">
      <c r="K528" s="7"/>
      <c r="L528" s="8"/>
      <c r="M528" s="8"/>
      <c r="N528" s="9"/>
    </row>
    <row r="529" spans="11:14">
      <c r="K529" s="7"/>
      <c r="L529" s="8"/>
      <c r="M529" s="8"/>
      <c r="N529" s="9"/>
    </row>
    <row r="530" spans="11:14">
      <c r="K530" s="7"/>
      <c r="L530" s="8"/>
      <c r="M530" s="8"/>
      <c r="N530" s="9"/>
    </row>
    <row r="531" spans="11:14">
      <c r="K531" s="7"/>
      <c r="L531" s="8"/>
      <c r="M531" s="8"/>
      <c r="N531" s="9"/>
    </row>
    <row r="532" spans="11:14">
      <c r="K532" s="7"/>
      <c r="L532" s="8"/>
      <c r="M532" s="8"/>
      <c r="N532" s="9"/>
    </row>
    <row r="533" spans="11:14">
      <c r="K533" s="7"/>
      <c r="L533" s="8"/>
      <c r="M533" s="8"/>
      <c r="N533" s="9"/>
    </row>
    <row r="534" spans="11:14">
      <c r="K534" s="7"/>
      <c r="L534" s="8"/>
      <c r="M534" s="8"/>
      <c r="N534" s="9"/>
    </row>
    <row r="535" spans="11:14">
      <c r="K535" s="7"/>
      <c r="L535" s="8"/>
      <c r="M535" s="8"/>
      <c r="N535" s="9"/>
    </row>
    <row r="536" spans="11:14">
      <c r="K536" s="7"/>
      <c r="L536" s="8"/>
      <c r="M536" s="8"/>
      <c r="N536" s="9"/>
    </row>
    <row r="537" spans="11:14">
      <c r="K537" s="7"/>
      <c r="L537" s="8"/>
      <c r="M537" s="8"/>
      <c r="N537" s="9"/>
    </row>
    <row r="538" spans="11:14">
      <c r="K538" s="7"/>
      <c r="L538" s="8"/>
      <c r="M538" s="8"/>
      <c r="N538" s="9"/>
    </row>
    <row r="539" spans="11:14">
      <c r="K539" s="7"/>
      <c r="L539" s="8"/>
      <c r="M539" s="8"/>
      <c r="N539" s="9"/>
    </row>
    <row r="540" spans="11:14">
      <c r="K540" s="7"/>
      <c r="L540" s="8"/>
      <c r="M540" s="8"/>
      <c r="N540" s="9"/>
    </row>
    <row r="541" spans="11:14">
      <c r="K541" s="7"/>
      <c r="L541" s="8"/>
      <c r="M541" s="8"/>
      <c r="N541" s="9"/>
    </row>
    <row r="542" spans="11:14">
      <c r="K542" s="7"/>
      <c r="L542" s="8"/>
      <c r="M542" s="8"/>
      <c r="N542" s="9"/>
    </row>
    <row r="543" spans="11:14">
      <c r="K543" s="7"/>
      <c r="L543" s="8"/>
      <c r="M543" s="8"/>
      <c r="N543" s="9"/>
    </row>
    <row r="544" spans="11:14">
      <c r="K544" s="7"/>
      <c r="L544" s="8"/>
      <c r="M544" s="8"/>
      <c r="N544" s="9"/>
    </row>
    <row r="545" spans="11:14">
      <c r="K545" s="7"/>
      <c r="L545" s="8"/>
      <c r="M545" s="8"/>
      <c r="N545" s="9"/>
    </row>
    <row r="546" spans="11:14">
      <c r="K546" s="7"/>
      <c r="L546" s="8"/>
      <c r="M546" s="8"/>
      <c r="N546" s="9"/>
    </row>
    <row r="547" spans="11:14">
      <c r="K547" s="7"/>
      <c r="L547" s="8"/>
      <c r="M547" s="8"/>
      <c r="N547" s="9"/>
    </row>
    <row r="548" spans="11:14">
      <c r="K548" s="7"/>
      <c r="L548" s="8"/>
      <c r="M548" s="8"/>
      <c r="N548" s="9"/>
    </row>
    <row r="549" spans="11:14">
      <c r="K549" s="7"/>
      <c r="L549" s="8"/>
      <c r="M549" s="8"/>
      <c r="N549" s="9"/>
    </row>
    <row r="550" spans="11:14">
      <c r="K550" s="7"/>
      <c r="L550" s="8"/>
      <c r="M550" s="8"/>
      <c r="N550" s="9"/>
    </row>
    <row r="551" spans="11:14">
      <c r="K551" s="7"/>
      <c r="L551" s="8"/>
      <c r="M551" s="8"/>
      <c r="N551" s="9"/>
    </row>
    <row r="552" spans="11:14">
      <c r="K552" s="7"/>
      <c r="L552" s="8"/>
      <c r="M552" s="8"/>
      <c r="N552" s="9"/>
    </row>
    <row r="553" spans="11:14">
      <c r="K553" s="7"/>
      <c r="L553" s="8"/>
      <c r="M553" s="8"/>
      <c r="N553" s="9"/>
    </row>
    <row r="554" spans="11:14">
      <c r="K554" s="7"/>
      <c r="L554" s="8"/>
      <c r="M554" s="8"/>
      <c r="N554" s="9"/>
    </row>
    <row r="555" spans="11:14">
      <c r="K555" s="7"/>
      <c r="L555" s="8"/>
      <c r="M555" s="8"/>
      <c r="N555" s="9"/>
    </row>
    <row r="556" spans="11:14">
      <c r="K556" s="7"/>
      <c r="L556" s="8"/>
      <c r="M556" s="8"/>
      <c r="N556" s="9"/>
    </row>
    <row r="557" spans="11:14">
      <c r="K557" s="7"/>
      <c r="L557" s="8"/>
      <c r="M557" s="8"/>
      <c r="N557" s="9"/>
    </row>
    <row r="558" spans="11:14">
      <c r="K558" s="7"/>
      <c r="L558" s="8"/>
      <c r="M558" s="8"/>
      <c r="N558" s="9"/>
    </row>
    <row r="559" spans="11:14">
      <c r="K559" s="7"/>
      <c r="L559" s="8"/>
      <c r="M559" s="8"/>
      <c r="N559" s="9"/>
    </row>
    <row r="560" spans="11:14">
      <c r="K560" s="7"/>
      <c r="L560" s="8"/>
      <c r="M560" s="8"/>
      <c r="N560" s="9"/>
    </row>
    <row r="561" spans="11:14">
      <c r="K561" s="7"/>
      <c r="L561" s="8"/>
      <c r="M561" s="8"/>
      <c r="N561" s="9"/>
    </row>
    <row r="562" spans="11:14">
      <c r="K562" s="7"/>
      <c r="L562" s="8"/>
      <c r="M562" s="8"/>
      <c r="N562" s="9"/>
    </row>
    <row r="563" spans="11:14">
      <c r="K563" s="7"/>
      <c r="L563" s="8"/>
      <c r="M563" s="8"/>
      <c r="N563" s="9"/>
    </row>
    <row r="564" spans="11:14">
      <c r="K564" s="7"/>
      <c r="L564" s="8"/>
      <c r="M564" s="8"/>
      <c r="N564" s="9"/>
    </row>
    <row r="565" spans="11:14">
      <c r="K565" s="7"/>
      <c r="L565" s="8"/>
      <c r="M565" s="8"/>
      <c r="N565" s="9"/>
    </row>
    <row r="566" spans="11:14">
      <c r="K566" s="7"/>
      <c r="L566" s="8"/>
      <c r="M566" s="8"/>
      <c r="N566" s="9"/>
    </row>
    <row r="567" spans="11:14">
      <c r="K567" s="7"/>
      <c r="L567" s="8"/>
      <c r="M567" s="8"/>
      <c r="N567" s="9"/>
    </row>
    <row r="568" spans="11:14">
      <c r="K568" s="7"/>
      <c r="L568" s="8"/>
      <c r="M568" s="8"/>
      <c r="N568" s="9"/>
    </row>
    <row r="569" spans="11:14">
      <c r="K569" s="7"/>
      <c r="L569" s="8"/>
      <c r="M569" s="8"/>
      <c r="N569" s="9"/>
    </row>
    <row r="570" spans="11:14">
      <c r="K570" s="7"/>
      <c r="L570" s="8"/>
      <c r="M570" s="8"/>
      <c r="N570" s="9"/>
    </row>
    <row r="571" spans="11:14">
      <c r="K571" s="7"/>
      <c r="L571" s="8"/>
      <c r="M571" s="8"/>
      <c r="N571" s="9"/>
    </row>
    <row r="572" spans="11:14">
      <c r="K572" s="7"/>
      <c r="L572" s="8"/>
      <c r="M572" s="8"/>
      <c r="N572" s="9"/>
    </row>
    <row r="573" spans="11:14">
      <c r="K573" s="7"/>
      <c r="L573" s="8"/>
      <c r="M573" s="8"/>
      <c r="N573" s="9"/>
    </row>
    <row r="574" spans="11:14">
      <c r="K574" s="7"/>
      <c r="L574" s="8"/>
      <c r="M574" s="8"/>
      <c r="N574" s="9"/>
    </row>
    <row r="575" spans="11:14">
      <c r="K575" s="7"/>
      <c r="L575" s="8"/>
      <c r="M575" s="8"/>
      <c r="N575" s="9"/>
    </row>
    <row r="576" spans="11:14">
      <c r="K576" s="7"/>
      <c r="L576" s="8"/>
      <c r="M576" s="8"/>
      <c r="N576" s="9"/>
    </row>
    <row r="577" spans="11:14">
      <c r="K577" s="7"/>
      <c r="L577" s="8"/>
      <c r="M577" s="8"/>
      <c r="N577" s="9"/>
    </row>
    <row r="578" spans="11:14">
      <c r="K578" s="7"/>
      <c r="L578" s="8"/>
      <c r="M578" s="8"/>
      <c r="N578" s="9"/>
    </row>
    <row r="579" spans="11:14">
      <c r="K579" s="7"/>
      <c r="L579" s="8"/>
      <c r="M579" s="8"/>
      <c r="N579" s="9"/>
    </row>
    <row r="580" spans="11:14">
      <c r="K580" s="7"/>
      <c r="L580" s="8"/>
      <c r="M580" s="8"/>
      <c r="N580" s="9"/>
    </row>
    <row r="581" spans="11:14">
      <c r="K581" s="7"/>
      <c r="L581" s="8"/>
      <c r="M581" s="8"/>
      <c r="N581" s="9"/>
    </row>
    <row r="582" spans="11:14">
      <c r="K582" s="7"/>
      <c r="L582" s="8"/>
      <c r="M582" s="8"/>
      <c r="N582" s="9"/>
    </row>
    <row r="583" spans="11:14">
      <c r="K583" s="7"/>
      <c r="L583" s="8"/>
      <c r="M583" s="8"/>
      <c r="N583" s="9"/>
    </row>
    <row r="584" spans="11:14">
      <c r="K584" s="7"/>
      <c r="L584" s="8"/>
      <c r="M584" s="8"/>
      <c r="N584" s="9"/>
    </row>
    <row r="585" spans="11:14">
      <c r="K585" s="7"/>
      <c r="L585" s="8"/>
      <c r="M585" s="8"/>
      <c r="N585" s="9"/>
    </row>
    <row r="586" spans="11:14">
      <c r="K586" s="7"/>
      <c r="L586" s="8"/>
      <c r="M586" s="8"/>
      <c r="N586" s="9"/>
    </row>
    <row r="587" spans="11:14">
      <c r="K587" s="7"/>
      <c r="L587" s="8"/>
      <c r="M587" s="8"/>
      <c r="N587" s="9"/>
    </row>
    <row r="588" spans="11:14">
      <c r="K588" s="7"/>
      <c r="L588" s="8"/>
      <c r="M588" s="8"/>
      <c r="N588" s="9"/>
    </row>
    <row r="589" spans="11:14">
      <c r="K589" s="7"/>
      <c r="L589" s="8"/>
      <c r="M589" s="8"/>
      <c r="N589" s="9"/>
    </row>
    <row r="590" spans="11:14">
      <c r="K590" s="7"/>
      <c r="L590" s="8"/>
      <c r="M590" s="8"/>
      <c r="N590" s="9"/>
    </row>
    <row r="591" spans="11:14">
      <c r="K591" s="7"/>
      <c r="L591" s="8"/>
      <c r="M591" s="8"/>
      <c r="N591" s="9"/>
    </row>
    <row r="592" spans="11:14">
      <c r="K592" s="7"/>
      <c r="L592" s="8"/>
      <c r="M592" s="8"/>
      <c r="N592" s="9"/>
    </row>
    <row r="593" spans="11:14">
      <c r="K593" s="7"/>
      <c r="L593" s="8"/>
      <c r="M593" s="8"/>
      <c r="N593" s="9"/>
    </row>
    <row r="594" spans="11:14">
      <c r="K594" s="7"/>
      <c r="L594" s="8"/>
      <c r="M594" s="8"/>
      <c r="N594" s="9"/>
    </row>
    <row r="595" spans="11:14">
      <c r="K595" s="7"/>
      <c r="L595" s="8"/>
      <c r="M595" s="8"/>
      <c r="N595" s="9"/>
    </row>
    <row r="596" spans="11:14">
      <c r="K596" s="7"/>
      <c r="L596" s="8"/>
      <c r="M596" s="8"/>
      <c r="N596" s="9"/>
    </row>
    <row r="597" spans="11:14">
      <c r="K597" s="7"/>
      <c r="L597" s="8"/>
      <c r="M597" s="8"/>
      <c r="N597" s="9"/>
    </row>
    <row r="598" spans="11:14">
      <c r="K598" s="7"/>
      <c r="L598" s="8"/>
      <c r="M598" s="8"/>
      <c r="N598" s="9"/>
    </row>
    <row r="599" spans="11:14">
      <c r="K599" s="7"/>
      <c r="L599" s="8"/>
      <c r="M599" s="8"/>
      <c r="N599" s="9"/>
    </row>
    <row r="600" spans="11:14">
      <c r="K600" s="7"/>
      <c r="L600" s="8"/>
      <c r="M600" s="8"/>
      <c r="N600" s="9"/>
    </row>
    <row r="601" spans="11:14">
      <c r="K601" s="7"/>
      <c r="L601" s="8"/>
      <c r="M601" s="8"/>
      <c r="N601" s="9"/>
    </row>
    <row r="602" spans="11:14">
      <c r="K602" s="7"/>
      <c r="L602" s="8"/>
      <c r="M602" s="8"/>
      <c r="N602" s="9"/>
    </row>
    <row r="603" spans="11:14">
      <c r="K603" s="7"/>
      <c r="L603" s="8"/>
      <c r="M603" s="8"/>
      <c r="N603" s="9"/>
    </row>
    <row r="604" spans="11:14">
      <c r="K604" s="7"/>
      <c r="L604" s="8"/>
      <c r="M604" s="8"/>
      <c r="N604" s="9"/>
    </row>
    <row r="605" spans="11:14">
      <c r="K605" s="7"/>
      <c r="L605" s="8"/>
      <c r="M605" s="8"/>
      <c r="N605" s="9"/>
    </row>
    <row r="606" spans="11:14">
      <c r="K606" s="7"/>
      <c r="L606" s="8"/>
      <c r="M606" s="8"/>
      <c r="N606" s="9"/>
    </row>
    <row r="607" spans="11:14">
      <c r="K607" s="7"/>
      <c r="L607" s="8"/>
      <c r="M607" s="8"/>
      <c r="N607" s="9"/>
    </row>
    <row r="608" spans="11:14">
      <c r="K608" s="7"/>
      <c r="L608" s="8"/>
      <c r="M608" s="8"/>
      <c r="N608" s="9"/>
    </row>
    <row r="609" spans="11:14">
      <c r="K609" s="7"/>
      <c r="L609" s="8"/>
      <c r="M609" s="8"/>
      <c r="N609" s="9"/>
    </row>
    <row r="610" spans="11:14">
      <c r="K610" s="7"/>
      <c r="L610" s="8"/>
      <c r="M610" s="8"/>
      <c r="N610" s="9"/>
    </row>
    <row r="611" spans="11:14">
      <c r="K611" s="7"/>
      <c r="L611" s="8"/>
      <c r="M611" s="8"/>
      <c r="N611" s="9"/>
    </row>
    <row r="612" spans="11:14">
      <c r="K612" s="7"/>
      <c r="L612" s="8"/>
      <c r="M612" s="8"/>
      <c r="N612" s="9"/>
    </row>
    <row r="613" spans="11:14">
      <c r="K613" s="7"/>
      <c r="L613" s="8"/>
      <c r="M613" s="8"/>
      <c r="N613" s="9"/>
    </row>
    <row r="614" spans="11:14">
      <c r="K614" s="7"/>
      <c r="L614" s="8"/>
      <c r="M614" s="8"/>
      <c r="N614" s="9"/>
    </row>
    <row r="615" spans="11:14">
      <c r="K615" s="7"/>
      <c r="L615" s="8"/>
      <c r="M615" s="8"/>
      <c r="N615" s="9"/>
    </row>
    <row r="616" spans="11:14">
      <c r="K616" s="7"/>
      <c r="L616" s="8"/>
      <c r="M616" s="8"/>
      <c r="N616" s="9"/>
    </row>
    <row r="617" spans="11:14">
      <c r="K617" s="7"/>
      <c r="L617" s="8"/>
      <c r="M617" s="8"/>
      <c r="N617" s="9"/>
    </row>
    <row r="618" spans="11:14">
      <c r="K618" s="7"/>
      <c r="L618" s="8"/>
      <c r="M618" s="8"/>
      <c r="N618" s="9"/>
    </row>
    <row r="619" spans="11:14">
      <c r="K619" s="7"/>
      <c r="L619" s="8"/>
      <c r="M619" s="8"/>
      <c r="N619" s="9"/>
    </row>
    <row r="620" spans="11:14">
      <c r="K620" s="7"/>
      <c r="L620" s="8"/>
      <c r="M620" s="8"/>
      <c r="N620" s="9"/>
    </row>
    <row r="621" spans="11:14">
      <c r="K621" s="7"/>
      <c r="L621" s="8"/>
      <c r="M621" s="8"/>
      <c r="N621" s="9"/>
    </row>
    <row r="622" spans="11:14">
      <c r="K622" s="7"/>
      <c r="L622" s="8"/>
      <c r="M622" s="8"/>
      <c r="N622" s="9"/>
    </row>
    <row r="623" spans="11:14">
      <c r="K623" s="7"/>
      <c r="L623" s="8"/>
      <c r="M623" s="8"/>
      <c r="N623" s="9"/>
    </row>
    <row r="624" spans="11:14">
      <c r="K624" s="7"/>
      <c r="L624" s="8"/>
      <c r="M624" s="8"/>
      <c r="N624" s="9"/>
    </row>
    <row r="625" spans="11:14">
      <c r="K625" s="7"/>
      <c r="L625" s="8"/>
      <c r="M625" s="8"/>
      <c r="N625" s="9"/>
    </row>
    <row r="626" spans="11:14">
      <c r="K626" s="7"/>
      <c r="L626" s="8"/>
      <c r="M626" s="8"/>
      <c r="N626" s="9"/>
    </row>
    <row r="627" spans="11:14">
      <c r="K627" s="7"/>
      <c r="L627" s="8"/>
      <c r="M627" s="8"/>
      <c r="N627" s="9"/>
    </row>
    <row r="628" spans="11:14">
      <c r="K628" s="7"/>
      <c r="L628" s="8"/>
      <c r="M628" s="8"/>
      <c r="N628" s="9"/>
    </row>
    <row r="629" spans="11:14">
      <c r="K629" s="7"/>
      <c r="L629" s="8"/>
      <c r="M629" s="8"/>
      <c r="N629" s="9"/>
    </row>
    <row r="630" spans="11:14">
      <c r="K630" s="7"/>
      <c r="L630" s="8"/>
      <c r="M630" s="8"/>
      <c r="N630" s="9"/>
    </row>
    <row r="631" spans="11:14">
      <c r="K631" s="7"/>
      <c r="L631" s="8"/>
      <c r="M631" s="8"/>
      <c r="N631" s="9"/>
    </row>
    <row r="632" spans="11:14">
      <c r="K632" s="7"/>
      <c r="L632" s="8"/>
      <c r="M632" s="8"/>
      <c r="N632" s="9"/>
    </row>
    <row r="633" spans="11:14">
      <c r="K633" s="7"/>
      <c r="L633" s="8"/>
      <c r="M633" s="8"/>
      <c r="N633" s="9"/>
    </row>
    <row r="634" spans="11:14">
      <c r="K634" s="7"/>
      <c r="L634" s="8"/>
      <c r="M634" s="8"/>
      <c r="N634" s="9"/>
    </row>
    <row r="635" spans="11:14">
      <c r="K635" s="7"/>
      <c r="L635" s="8"/>
      <c r="M635" s="8"/>
      <c r="N635" s="9"/>
    </row>
    <row r="636" spans="11:14">
      <c r="K636" s="7"/>
      <c r="L636" s="8"/>
      <c r="M636" s="8"/>
      <c r="N636" s="9"/>
    </row>
    <row r="637" spans="11:14">
      <c r="K637" s="7"/>
      <c r="L637" s="8"/>
      <c r="M637" s="8"/>
      <c r="N637" s="9"/>
    </row>
    <row r="638" spans="11:14">
      <c r="K638" s="7"/>
      <c r="L638" s="8"/>
      <c r="M638" s="8"/>
      <c r="N638" s="9"/>
    </row>
    <row r="639" spans="11:14">
      <c r="K639" s="7"/>
      <c r="L639" s="8"/>
      <c r="M639" s="8"/>
      <c r="N639" s="9"/>
    </row>
    <row r="640" spans="11:14">
      <c r="K640" s="7"/>
      <c r="L640" s="8"/>
      <c r="M640" s="8"/>
      <c r="N640" s="9"/>
    </row>
    <row r="641" spans="11:14">
      <c r="K641" s="7"/>
      <c r="L641" s="8"/>
      <c r="M641" s="8"/>
      <c r="N641" s="9"/>
    </row>
    <row r="642" spans="11:14">
      <c r="K642" s="7"/>
      <c r="L642" s="8"/>
      <c r="M642" s="8"/>
      <c r="N642" s="9"/>
    </row>
    <row r="643" spans="11:14">
      <c r="K643" s="7"/>
      <c r="L643" s="8"/>
      <c r="M643" s="8"/>
      <c r="N643" s="9"/>
    </row>
    <row r="644" spans="11:14">
      <c r="K644" s="7"/>
      <c r="L644" s="8"/>
      <c r="M644" s="8"/>
      <c r="N644" s="9"/>
    </row>
    <row r="645" spans="11:14">
      <c r="K645" s="7"/>
      <c r="L645" s="8"/>
      <c r="M645" s="8"/>
      <c r="N645" s="9"/>
    </row>
    <row r="646" spans="11:14">
      <c r="K646" s="7"/>
      <c r="L646" s="8"/>
      <c r="M646" s="8"/>
      <c r="N646" s="9"/>
    </row>
    <row r="647" spans="11:14">
      <c r="K647" s="7"/>
      <c r="L647" s="8"/>
      <c r="M647" s="8"/>
      <c r="N647" s="9"/>
    </row>
    <row r="648" spans="11:14">
      <c r="K648" s="7"/>
      <c r="L648" s="8"/>
      <c r="M648" s="8"/>
      <c r="N648" s="9"/>
    </row>
    <row r="649" spans="11:14">
      <c r="K649" s="7"/>
      <c r="L649" s="8"/>
      <c r="M649" s="8"/>
      <c r="N649" s="9"/>
    </row>
    <row r="650" spans="11:14">
      <c r="K650" s="7"/>
      <c r="L650" s="8"/>
      <c r="M650" s="8"/>
      <c r="N650" s="9"/>
    </row>
    <row r="651" spans="11:14">
      <c r="K651" s="7"/>
      <c r="L651" s="8"/>
      <c r="M651" s="8"/>
      <c r="N651" s="9"/>
    </row>
    <row r="652" spans="11:14">
      <c r="K652" s="7"/>
      <c r="L652" s="8"/>
      <c r="M652" s="8"/>
      <c r="N652" s="9"/>
    </row>
    <row r="653" spans="11:14">
      <c r="K653" s="7"/>
      <c r="L653" s="8"/>
      <c r="M653" s="8"/>
      <c r="N653" s="9"/>
    </row>
    <row r="654" spans="11:14">
      <c r="K654" s="7"/>
      <c r="L654" s="8"/>
      <c r="M654" s="8"/>
      <c r="N654" s="9"/>
    </row>
    <row r="655" spans="11:14">
      <c r="K655" s="7"/>
      <c r="L655" s="8"/>
      <c r="M655" s="8"/>
      <c r="N655" s="9"/>
    </row>
    <row r="656" spans="11:14">
      <c r="K656" s="7"/>
      <c r="L656" s="8"/>
      <c r="M656" s="8"/>
      <c r="N656" s="9"/>
    </row>
    <row r="657" spans="11:14">
      <c r="K657" s="7"/>
      <c r="L657" s="8"/>
      <c r="M657" s="8"/>
      <c r="N657" s="9"/>
    </row>
    <row r="658" spans="11:14">
      <c r="K658" s="7"/>
      <c r="L658" s="8"/>
      <c r="M658" s="8"/>
      <c r="N658" s="9"/>
    </row>
    <row r="659" spans="11:14">
      <c r="K659" s="7"/>
      <c r="L659" s="8"/>
      <c r="M659" s="8"/>
      <c r="N659" s="9"/>
    </row>
    <row r="660" spans="11:14">
      <c r="K660" s="7"/>
      <c r="L660" s="8"/>
      <c r="M660" s="8"/>
      <c r="N660" s="9"/>
    </row>
    <row r="661" spans="11:14">
      <c r="K661" s="7"/>
      <c r="L661" s="8"/>
      <c r="M661" s="8"/>
      <c r="N661" s="9"/>
    </row>
    <row r="662" spans="11:14">
      <c r="K662" s="7"/>
      <c r="L662" s="8"/>
      <c r="M662" s="8"/>
      <c r="N662" s="9"/>
    </row>
    <row r="663" spans="11:14">
      <c r="K663" s="7"/>
      <c r="L663" s="8"/>
      <c r="M663" s="8"/>
      <c r="N663" s="9"/>
    </row>
    <row r="664" spans="11:14">
      <c r="K664" s="7"/>
      <c r="L664" s="8"/>
      <c r="M664" s="8"/>
      <c r="N664" s="9"/>
    </row>
    <row r="665" spans="11:14">
      <c r="K665" s="7"/>
      <c r="L665" s="8"/>
      <c r="M665" s="8"/>
      <c r="N665" s="9"/>
    </row>
    <row r="666" spans="11:14">
      <c r="K666" s="7"/>
      <c r="L666" s="8"/>
      <c r="M666" s="8"/>
      <c r="N666" s="9"/>
    </row>
    <row r="667" spans="11:14">
      <c r="K667" s="7"/>
      <c r="L667" s="8"/>
      <c r="M667" s="8"/>
      <c r="N667" s="9"/>
    </row>
    <row r="668" spans="11:14">
      <c r="K668" s="7"/>
      <c r="L668" s="8"/>
      <c r="M668" s="8"/>
      <c r="N668" s="9"/>
    </row>
    <row r="669" spans="11:14">
      <c r="K669" s="7"/>
      <c r="L669" s="8"/>
      <c r="M669" s="8"/>
      <c r="N669" s="9"/>
    </row>
    <row r="670" spans="11:14">
      <c r="K670" s="7"/>
      <c r="L670" s="8"/>
      <c r="M670" s="8"/>
      <c r="N670" s="9"/>
    </row>
    <row r="671" spans="11:14">
      <c r="K671" s="7"/>
      <c r="L671" s="8"/>
      <c r="M671" s="8"/>
      <c r="N671" s="9"/>
    </row>
    <row r="672" spans="11:14">
      <c r="K672" s="7"/>
      <c r="L672" s="8"/>
      <c r="M672" s="8"/>
      <c r="N672" s="9"/>
    </row>
    <row r="673" spans="11:14">
      <c r="K673" s="7"/>
      <c r="L673" s="8"/>
      <c r="M673" s="8"/>
      <c r="N673" s="9"/>
    </row>
    <row r="674" spans="11:14">
      <c r="K674" s="7"/>
      <c r="L674" s="8"/>
      <c r="M674" s="8"/>
      <c r="N674" s="9"/>
    </row>
    <row r="675" spans="11:14">
      <c r="K675" s="7"/>
      <c r="L675" s="8"/>
      <c r="M675" s="8"/>
      <c r="N675" s="9"/>
    </row>
    <row r="676" spans="11:14">
      <c r="K676" s="7"/>
      <c r="L676" s="8"/>
      <c r="M676" s="8"/>
      <c r="N676" s="9"/>
    </row>
    <row r="677" spans="11:14">
      <c r="K677" s="7"/>
      <c r="L677" s="8"/>
      <c r="M677" s="8"/>
      <c r="N677" s="9"/>
    </row>
    <row r="678" spans="11:14">
      <c r="K678" s="7"/>
      <c r="L678" s="8"/>
      <c r="M678" s="8"/>
      <c r="N678" s="9"/>
    </row>
    <row r="679" spans="11:14">
      <c r="K679" s="7"/>
      <c r="L679" s="8"/>
      <c r="M679" s="8"/>
      <c r="N679" s="9"/>
    </row>
    <row r="680" spans="11:14">
      <c r="K680" s="7"/>
      <c r="L680" s="8"/>
      <c r="M680" s="8"/>
      <c r="N680" s="9"/>
    </row>
    <row r="681" spans="11:14">
      <c r="K681" s="7"/>
      <c r="L681" s="8"/>
      <c r="M681" s="8"/>
      <c r="N681" s="9"/>
    </row>
    <row r="682" spans="11:14">
      <c r="K682" s="7"/>
      <c r="L682" s="8"/>
      <c r="M682" s="8"/>
      <c r="N682" s="9"/>
    </row>
    <row r="683" spans="11:14">
      <c r="K683" s="7"/>
      <c r="L683" s="8"/>
      <c r="M683" s="8"/>
      <c r="N683" s="9"/>
    </row>
    <row r="684" spans="11:14">
      <c r="K684" s="7"/>
      <c r="L684" s="8"/>
      <c r="M684" s="8"/>
      <c r="N684" s="9"/>
    </row>
    <row r="685" spans="11:14">
      <c r="K685" s="7"/>
      <c r="L685" s="8"/>
      <c r="M685" s="8"/>
      <c r="N685" s="9"/>
    </row>
    <row r="686" spans="11:14">
      <c r="K686" s="7"/>
      <c r="L686" s="8"/>
      <c r="M686" s="8"/>
      <c r="N686" s="9"/>
    </row>
    <row r="687" spans="11:14">
      <c r="K687" s="7"/>
      <c r="L687" s="8"/>
      <c r="M687" s="8"/>
      <c r="N687" s="9"/>
    </row>
    <row r="688" spans="11:14">
      <c r="K688" s="7"/>
      <c r="L688" s="8"/>
      <c r="M688" s="8"/>
      <c r="N688" s="9"/>
    </row>
    <row r="689" spans="11:14">
      <c r="K689" s="7"/>
      <c r="L689" s="8"/>
      <c r="M689" s="8"/>
      <c r="N689" s="9"/>
    </row>
    <row r="690" spans="11:14">
      <c r="K690" s="7"/>
      <c r="L690" s="8"/>
      <c r="M690" s="8"/>
      <c r="N690" s="9"/>
    </row>
    <row r="691" spans="11:14">
      <c r="K691" s="7"/>
      <c r="L691" s="8"/>
      <c r="M691" s="8"/>
      <c r="N691" s="9"/>
    </row>
    <row r="692" spans="11:14">
      <c r="K692" s="7"/>
      <c r="L692" s="8"/>
      <c r="M692" s="8"/>
      <c r="N692" s="9"/>
    </row>
    <row r="693" spans="11:14">
      <c r="K693" s="7"/>
      <c r="L693" s="8"/>
      <c r="M693" s="8"/>
      <c r="N693" s="9"/>
    </row>
    <row r="694" spans="11:14">
      <c r="K694" s="7"/>
      <c r="L694" s="8"/>
      <c r="M694" s="8"/>
      <c r="N694" s="9"/>
    </row>
    <row r="695" spans="11:14">
      <c r="K695" s="7"/>
      <c r="L695" s="8"/>
      <c r="M695" s="8"/>
      <c r="N695" s="9"/>
    </row>
    <row r="696" spans="11:14">
      <c r="K696" s="7"/>
      <c r="L696" s="8"/>
      <c r="M696" s="8"/>
      <c r="N696" s="9"/>
    </row>
    <row r="697" spans="11:14">
      <c r="K697" s="7"/>
      <c r="L697" s="8"/>
      <c r="M697" s="8"/>
      <c r="N697" s="9"/>
    </row>
    <row r="698" spans="11:14">
      <c r="K698" s="7"/>
      <c r="L698" s="8"/>
      <c r="M698" s="8"/>
      <c r="N698" s="9"/>
    </row>
    <row r="699" spans="11:14">
      <c r="K699" s="7"/>
      <c r="L699" s="8"/>
      <c r="M699" s="8"/>
      <c r="N699" s="9"/>
    </row>
    <row r="700" spans="11:14">
      <c r="K700" s="7"/>
      <c r="L700" s="8"/>
      <c r="M700" s="8"/>
      <c r="N700" s="9"/>
    </row>
    <row r="701" spans="11:14">
      <c r="K701" s="7"/>
      <c r="L701" s="8"/>
      <c r="M701" s="8"/>
      <c r="N701" s="9"/>
    </row>
    <row r="702" spans="11:14">
      <c r="K702" s="7"/>
      <c r="L702" s="8"/>
      <c r="M702" s="8"/>
      <c r="N702" s="9"/>
    </row>
    <row r="703" spans="11:14">
      <c r="K703" s="7"/>
      <c r="L703" s="8"/>
      <c r="M703" s="8"/>
      <c r="N703" s="9"/>
    </row>
    <row r="704" spans="11:14">
      <c r="K704" s="7"/>
      <c r="L704" s="8"/>
      <c r="M704" s="8"/>
      <c r="N704" s="9"/>
    </row>
    <row r="705" spans="11:14">
      <c r="K705" s="7"/>
      <c r="L705" s="8"/>
      <c r="M705" s="8"/>
      <c r="N705" s="9"/>
    </row>
    <row r="706" spans="11:14">
      <c r="K706" s="7"/>
      <c r="L706" s="8"/>
      <c r="M706" s="8"/>
      <c r="N706" s="9"/>
    </row>
    <row r="707" spans="11:14">
      <c r="K707" s="7"/>
      <c r="L707" s="8"/>
      <c r="M707" s="8"/>
      <c r="N707" s="9"/>
    </row>
    <row r="708" spans="11:14">
      <c r="K708" s="7"/>
      <c r="L708" s="8"/>
      <c r="M708" s="8"/>
      <c r="N708" s="9"/>
    </row>
    <row r="709" spans="11:14">
      <c r="K709" s="7"/>
      <c r="L709" s="8"/>
      <c r="M709" s="8"/>
      <c r="N709" s="9"/>
    </row>
    <row r="710" spans="11:14">
      <c r="K710" s="7"/>
      <c r="L710" s="8"/>
      <c r="M710" s="8"/>
      <c r="N710" s="9"/>
    </row>
    <row r="711" spans="11:14">
      <c r="K711" s="7"/>
      <c r="L711" s="8"/>
      <c r="M711" s="8"/>
      <c r="N711" s="9"/>
    </row>
    <row r="712" spans="11:14">
      <c r="K712" s="7"/>
      <c r="L712" s="8"/>
      <c r="M712" s="8"/>
      <c r="N712" s="9"/>
    </row>
    <row r="713" spans="11:14">
      <c r="K713" s="7"/>
      <c r="L713" s="8"/>
      <c r="M713" s="8"/>
      <c r="N713" s="9"/>
    </row>
    <row r="714" spans="11:14">
      <c r="K714" s="7"/>
      <c r="L714" s="8"/>
      <c r="M714" s="8"/>
      <c r="N714" s="9"/>
    </row>
    <row r="715" spans="11:14">
      <c r="K715" s="7"/>
      <c r="L715" s="8"/>
      <c r="M715" s="8"/>
      <c r="N715" s="9"/>
    </row>
    <row r="716" spans="11:14">
      <c r="K716" s="7"/>
      <c r="L716" s="8"/>
      <c r="M716" s="8"/>
      <c r="N716" s="9"/>
    </row>
    <row r="717" spans="11:14">
      <c r="K717" s="7"/>
      <c r="L717" s="8"/>
      <c r="M717" s="8"/>
      <c r="N717" s="9"/>
    </row>
    <row r="718" spans="11:14">
      <c r="K718" s="7"/>
      <c r="L718" s="8"/>
      <c r="M718" s="8"/>
      <c r="N718" s="9"/>
    </row>
    <row r="719" spans="11:14">
      <c r="K719" s="7"/>
      <c r="L719" s="8"/>
      <c r="M719" s="8"/>
      <c r="N719" s="9"/>
    </row>
    <row r="720" spans="11:14">
      <c r="K720" s="7"/>
      <c r="L720" s="8"/>
      <c r="M720" s="8"/>
      <c r="N720" s="9"/>
    </row>
    <row r="721" spans="11:14">
      <c r="K721" s="7"/>
      <c r="L721" s="8"/>
      <c r="M721" s="8"/>
      <c r="N721" s="9"/>
    </row>
    <row r="722" spans="11:14">
      <c r="K722" s="7"/>
      <c r="L722" s="8"/>
      <c r="M722" s="8"/>
      <c r="N722" s="9"/>
    </row>
    <row r="723" spans="11:14">
      <c r="K723" s="7"/>
      <c r="L723" s="8"/>
      <c r="M723" s="8"/>
      <c r="N723" s="9"/>
    </row>
    <row r="724" spans="11:14">
      <c r="K724" s="7"/>
      <c r="L724" s="8"/>
      <c r="M724" s="8"/>
      <c r="N724" s="9"/>
    </row>
    <row r="725" spans="11:14">
      <c r="K725" s="7"/>
      <c r="L725" s="8"/>
      <c r="M725" s="8"/>
      <c r="N725" s="9"/>
    </row>
    <row r="726" spans="11:14">
      <c r="K726" s="7"/>
      <c r="L726" s="8"/>
      <c r="M726" s="8"/>
      <c r="N726" s="9"/>
    </row>
    <row r="727" spans="11:14">
      <c r="K727" s="7"/>
      <c r="L727" s="8"/>
      <c r="M727" s="8"/>
      <c r="N727" s="9"/>
    </row>
    <row r="728" spans="11:14">
      <c r="K728" s="7"/>
      <c r="L728" s="8"/>
      <c r="M728" s="8"/>
      <c r="N728" s="9"/>
    </row>
    <row r="729" spans="11:14">
      <c r="K729" s="7"/>
      <c r="L729" s="8"/>
      <c r="M729" s="8"/>
      <c r="N729" s="9"/>
    </row>
    <row r="730" spans="11:14">
      <c r="K730" s="7"/>
      <c r="L730" s="8"/>
      <c r="M730" s="8"/>
      <c r="N730" s="9"/>
    </row>
    <row r="731" spans="11:14">
      <c r="K731" s="7"/>
      <c r="L731" s="8"/>
      <c r="M731" s="8"/>
      <c r="N731" s="9"/>
    </row>
    <row r="732" spans="11:14">
      <c r="K732" s="7"/>
      <c r="L732" s="8"/>
      <c r="M732" s="8"/>
      <c r="N732" s="9"/>
    </row>
    <row r="733" spans="11:14">
      <c r="K733" s="7"/>
      <c r="L733" s="8"/>
      <c r="M733" s="8"/>
      <c r="N733" s="9"/>
    </row>
    <row r="734" spans="11:14">
      <c r="K734" s="7"/>
      <c r="L734" s="8"/>
      <c r="M734" s="8"/>
      <c r="N734" s="9"/>
    </row>
    <row r="735" spans="11:14">
      <c r="K735" s="7"/>
      <c r="L735" s="8"/>
      <c r="M735" s="8"/>
      <c r="N735" s="9"/>
    </row>
    <row r="736" spans="11:14">
      <c r="K736" s="7"/>
      <c r="L736" s="8"/>
      <c r="M736" s="8"/>
      <c r="N736" s="9"/>
    </row>
    <row r="737" spans="11:14">
      <c r="K737" s="7"/>
      <c r="L737" s="8"/>
      <c r="M737" s="8"/>
      <c r="N737" s="9"/>
    </row>
    <row r="738" spans="11:14">
      <c r="K738" s="7"/>
      <c r="L738" s="8"/>
      <c r="M738" s="8"/>
      <c r="N738" s="9"/>
    </row>
    <row r="739" spans="11:14">
      <c r="K739" s="7"/>
      <c r="L739" s="8"/>
      <c r="M739" s="8"/>
      <c r="N739" s="9"/>
    </row>
    <row r="740" spans="11:14">
      <c r="K740" s="7"/>
      <c r="L740" s="8"/>
      <c r="M740" s="8"/>
      <c r="N740" s="9"/>
    </row>
    <row r="741" spans="11:14">
      <c r="K741" s="7"/>
      <c r="L741" s="8"/>
      <c r="M741" s="8"/>
      <c r="N741" s="9"/>
    </row>
    <row r="742" spans="11:14">
      <c r="K742" s="7"/>
      <c r="L742" s="8"/>
      <c r="M742" s="8"/>
      <c r="N742" s="9"/>
    </row>
    <row r="743" spans="11:14">
      <c r="K743" s="7"/>
      <c r="L743" s="8"/>
      <c r="M743" s="8"/>
      <c r="N743" s="9"/>
    </row>
    <row r="744" spans="11:14">
      <c r="K744" s="7"/>
      <c r="L744" s="8"/>
      <c r="M744" s="8"/>
      <c r="N744" s="9"/>
    </row>
    <row r="745" spans="11:14">
      <c r="K745" s="7"/>
      <c r="L745" s="8"/>
      <c r="M745" s="8"/>
      <c r="N745" s="9"/>
    </row>
    <row r="746" spans="11:14">
      <c r="K746" s="7"/>
      <c r="L746" s="8"/>
      <c r="M746" s="8"/>
      <c r="N746" s="9"/>
    </row>
    <row r="747" spans="11:14">
      <c r="K747" s="7"/>
      <c r="L747" s="8"/>
      <c r="M747" s="8"/>
      <c r="N747" s="9"/>
    </row>
    <row r="748" spans="11:14">
      <c r="K748" s="7"/>
      <c r="L748" s="8"/>
      <c r="M748" s="8"/>
      <c r="N748" s="9"/>
    </row>
    <row r="749" spans="11:14">
      <c r="K749" s="7"/>
      <c r="L749" s="8"/>
      <c r="M749" s="8"/>
      <c r="N749" s="9"/>
    </row>
    <row r="750" spans="11:14">
      <c r="K750" s="7"/>
      <c r="L750" s="8"/>
      <c r="M750" s="8"/>
      <c r="N750" s="9"/>
    </row>
    <row r="751" spans="11:14">
      <c r="K751" s="7"/>
      <c r="L751" s="8"/>
      <c r="M751" s="8"/>
      <c r="N751" s="9"/>
    </row>
    <row r="752" spans="11:14">
      <c r="K752" s="7"/>
      <c r="L752" s="8"/>
      <c r="M752" s="8"/>
      <c r="N752" s="9"/>
    </row>
    <row r="753" spans="11:14">
      <c r="K753" s="7"/>
      <c r="L753" s="8"/>
      <c r="M753" s="8"/>
      <c r="N753" s="9"/>
    </row>
    <row r="754" spans="11:14">
      <c r="K754" s="7"/>
      <c r="L754" s="8"/>
      <c r="M754" s="8"/>
      <c r="N754" s="9"/>
    </row>
    <row r="755" spans="11:14">
      <c r="K755" s="7"/>
      <c r="L755" s="8"/>
      <c r="M755" s="8"/>
      <c r="N755" s="9"/>
    </row>
    <row r="756" spans="11:14">
      <c r="K756" s="7"/>
      <c r="L756" s="8"/>
      <c r="M756" s="8"/>
      <c r="N756" s="9"/>
    </row>
    <row r="757" spans="11:14">
      <c r="K757" s="7"/>
      <c r="L757" s="8"/>
      <c r="M757" s="8"/>
      <c r="N757" s="9"/>
    </row>
    <row r="758" spans="11:14">
      <c r="K758" s="7"/>
      <c r="L758" s="8"/>
      <c r="M758" s="8"/>
      <c r="N758" s="9"/>
    </row>
    <row r="759" spans="11:14">
      <c r="K759" s="7"/>
      <c r="L759" s="8"/>
      <c r="M759" s="8"/>
      <c r="N759" s="9"/>
    </row>
    <row r="760" spans="11:14">
      <c r="K760" s="7"/>
      <c r="L760" s="8"/>
      <c r="M760" s="8"/>
      <c r="N760" s="9"/>
    </row>
    <row r="761" spans="11:14">
      <c r="K761" s="7"/>
      <c r="L761" s="8"/>
      <c r="M761" s="8"/>
      <c r="N761" s="9"/>
    </row>
    <row r="762" spans="11:14">
      <c r="K762" s="7"/>
      <c r="L762" s="8"/>
      <c r="M762" s="8"/>
      <c r="N762" s="9"/>
    </row>
    <row r="763" spans="11:14">
      <c r="K763" s="7"/>
      <c r="L763" s="8"/>
      <c r="M763" s="8"/>
      <c r="N763" s="9"/>
    </row>
    <row r="764" spans="11:14">
      <c r="K764" s="7"/>
      <c r="L764" s="8"/>
      <c r="M764" s="8"/>
      <c r="N764" s="9"/>
    </row>
    <row r="765" spans="11:14">
      <c r="K765" s="7"/>
      <c r="L765" s="8"/>
      <c r="M765" s="8"/>
      <c r="N765" s="9"/>
    </row>
    <row r="766" spans="11:14">
      <c r="K766" s="7"/>
      <c r="L766" s="8"/>
      <c r="M766" s="8"/>
      <c r="N766" s="9"/>
    </row>
    <row r="767" spans="11:14">
      <c r="K767" s="7"/>
      <c r="L767" s="8"/>
      <c r="M767" s="8"/>
      <c r="N767" s="9"/>
    </row>
    <row r="768" spans="11:14">
      <c r="K768" s="7"/>
      <c r="L768" s="8"/>
      <c r="M768" s="8"/>
      <c r="N768" s="9"/>
    </row>
    <row r="769" spans="11:14">
      <c r="K769" s="7"/>
      <c r="L769" s="8"/>
      <c r="M769" s="8"/>
      <c r="N769" s="9"/>
    </row>
    <row r="770" spans="11:14">
      <c r="K770" s="7"/>
      <c r="L770" s="8"/>
      <c r="M770" s="8"/>
      <c r="N770" s="9"/>
    </row>
    <row r="771" spans="11:14">
      <c r="K771" s="7"/>
      <c r="L771" s="8"/>
      <c r="M771" s="8"/>
      <c r="N771" s="9"/>
    </row>
    <row r="772" spans="11:14">
      <c r="K772" s="7"/>
      <c r="L772" s="8"/>
      <c r="M772" s="8"/>
      <c r="N772" s="9"/>
    </row>
    <row r="773" spans="11:14">
      <c r="K773" s="7"/>
      <c r="L773" s="8"/>
      <c r="M773" s="8"/>
      <c r="N773" s="9"/>
    </row>
    <row r="774" spans="11:14">
      <c r="K774" s="7"/>
      <c r="L774" s="8"/>
      <c r="M774" s="8"/>
      <c r="N774" s="9"/>
    </row>
    <row r="775" spans="11:14">
      <c r="K775" s="7"/>
      <c r="L775" s="8"/>
      <c r="M775" s="8"/>
      <c r="N775" s="9"/>
    </row>
    <row r="776" spans="11:14">
      <c r="K776" s="7"/>
      <c r="L776" s="8"/>
      <c r="M776" s="8"/>
      <c r="N776" s="9"/>
    </row>
    <row r="777" spans="11:14">
      <c r="K777" s="7"/>
      <c r="L777" s="8"/>
      <c r="M777" s="8"/>
      <c r="N777" s="9"/>
    </row>
    <row r="778" spans="11:14">
      <c r="K778" s="7"/>
      <c r="L778" s="8"/>
      <c r="M778" s="8"/>
      <c r="N778" s="9"/>
    </row>
    <row r="779" spans="11:14">
      <c r="K779" s="7"/>
      <c r="L779" s="8"/>
      <c r="M779" s="8"/>
      <c r="N779" s="9"/>
    </row>
    <row r="780" spans="11:14">
      <c r="K780" s="7"/>
      <c r="L780" s="8"/>
      <c r="M780" s="8"/>
      <c r="N780" s="9"/>
    </row>
    <row r="781" spans="11:14">
      <c r="K781" s="7"/>
      <c r="L781" s="8"/>
      <c r="M781" s="8"/>
      <c r="N781" s="9"/>
    </row>
    <row r="782" spans="11:14">
      <c r="K782" s="7"/>
      <c r="L782" s="8"/>
      <c r="M782" s="8"/>
      <c r="N782" s="9"/>
    </row>
    <row r="783" spans="11:14">
      <c r="K783" s="7"/>
      <c r="L783" s="8"/>
      <c r="M783" s="8"/>
      <c r="N783" s="9"/>
    </row>
    <row r="784" spans="11:14">
      <c r="K784" s="7"/>
      <c r="L784" s="8"/>
      <c r="M784" s="8"/>
      <c r="N784" s="9"/>
    </row>
    <row r="785" spans="11:14">
      <c r="K785" s="7"/>
      <c r="L785" s="8"/>
      <c r="M785" s="8"/>
      <c r="N785" s="9"/>
    </row>
    <row r="786" spans="11:14">
      <c r="K786" s="7"/>
      <c r="L786" s="8"/>
      <c r="M786" s="8"/>
      <c r="N786" s="9"/>
    </row>
    <row r="787" spans="11:14">
      <c r="K787" s="7"/>
      <c r="L787" s="8"/>
      <c r="M787" s="8"/>
      <c r="N787" s="9"/>
    </row>
    <row r="788" spans="11:14">
      <c r="K788" s="7"/>
      <c r="L788" s="8"/>
      <c r="M788" s="8"/>
      <c r="N788" s="9"/>
    </row>
    <row r="789" spans="11:14">
      <c r="K789" s="7"/>
      <c r="L789" s="8"/>
      <c r="M789" s="8"/>
      <c r="N789" s="9"/>
    </row>
    <row r="790" spans="11:14">
      <c r="K790" s="7"/>
      <c r="L790" s="8"/>
      <c r="M790" s="8"/>
      <c r="N790" s="9"/>
    </row>
    <row r="791" spans="11:14">
      <c r="K791" s="7"/>
      <c r="L791" s="8"/>
      <c r="M791" s="8"/>
      <c r="N791" s="9"/>
    </row>
    <row r="792" spans="11:14">
      <c r="K792" s="7"/>
      <c r="L792" s="8"/>
      <c r="M792" s="8"/>
      <c r="N792" s="9"/>
    </row>
    <row r="793" spans="11:14">
      <c r="K793" s="7"/>
      <c r="L793" s="8"/>
      <c r="M793" s="8"/>
      <c r="N793" s="9"/>
    </row>
    <row r="794" spans="11:14">
      <c r="K794" s="7"/>
      <c r="L794" s="8"/>
      <c r="M794" s="8"/>
      <c r="N794" s="9"/>
    </row>
    <row r="795" spans="11:14">
      <c r="K795" s="7"/>
      <c r="L795" s="8"/>
      <c r="M795" s="8"/>
      <c r="N795" s="9"/>
    </row>
    <row r="796" spans="11:14">
      <c r="K796" s="7"/>
      <c r="L796" s="8"/>
      <c r="M796" s="8"/>
      <c r="N796" s="9"/>
    </row>
    <row r="797" spans="11:14">
      <c r="K797" s="7"/>
      <c r="L797" s="8"/>
      <c r="M797" s="8"/>
      <c r="N797" s="9"/>
    </row>
    <row r="798" spans="11:14">
      <c r="K798" s="7"/>
      <c r="L798" s="8"/>
      <c r="M798" s="8"/>
      <c r="N798" s="9"/>
    </row>
    <row r="799" spans="11:14">
      <c r="K799" s="7"/>
      <c r="L799" s="8"/>
      <c r="M799" s="8"/>
      <c r="N799" s="9"/>
    </row>
    <row r="800" spans="11:14">
      <c r="K800" s="7"/>
      <c r="L800" s="8"/>
      <c r="M800" s="8"/>
      <c r="N800" s="9"/>
    </row>
    <row r="801" spans="11:14">
      <c r="K801" s="7"/>
      <c r="L801" s="8"/>
      <c r="M801" s="8"/>
      <c r="N801" s="9"/>
    </row>
    <row r="802" spans="11:14">
      <c r="K802" s="7"/>
      <c r="L802" s="8"/>
      <c r="M802" s="8"/>
      <c r="N802" s="9"/>
    </row>
    <row r="803" spans="11:14">
      <c r="K803" s="7"/>
      <c r="L803" s="8"/>
      <c r="M803" s="8"/>
      <c r="N803" s="9"/>
    </row>
    <row r="804" spans="11:14">
      <c r="K804" s="7"/>
      <c r="L804" s="8"/>
      <c r="M804" s="8"/>
      <c r="N804" s="9"/>
    </row>
    <row r="805" spans="11:14">
      <c r="K805" s="7"/>
      <c r="L805" s="8"/>
      <c r="M805" s="8"/>
      <c r="N805" s="9"/>
    </row>
    <row r="806" spans="11:14">
      <c r="K806" s="7"/>
      <c r="L806" s="8"/>
      <c r="M806" s="8"/>
      <c r="N806" s="9"/>
    </row>
    <row r="807" spans="11:14">
      <c r="K807" s="7"/>
      <c r="L807" s="8"/>
      <c r="M807" s="8"/>
      <c r="N807" s="9"/>
    </row>
    <row r="808" spans="11:14">
      <c r="K808" s="7"/>
      <c r="L808" s="8"/>
      <c r="M808" s="8"/>
      <c r="N808" s="9"/>
    </row>
    <row r="809" spans="11:14">
      <c r="K809" s="7"/>
      <c r="L809" s="8"/>
      <c r="M809" s="8"/>
      <c r="N809" s="9"/>
    </row>
    <row r="810" spans="11:14">
      <c r="K810" s="7"/>
      <c r="L810" s="8"/>
      <c r="M810" s="8"/>
      <c r="N810" s="9"/>
    </row>
    <row r="811" spans="11:14">
      <c r="K811" s="7"/>
      <c r="L811" s="8"/>
      <c r="M811" s="8"/>
      <c r="N811" s="9"/>
    </row>
    <row r="812" spans="11:14">
      <c r="K812" s="7"/>
      <c r="L812" s="8"/>
      <c r="M812" s="8"/>
      <c r="N812" s="9"/>
    </row>
    <row r="813" spans="11:14">
      <c r="K813" s="7"/>
      <c r="L813" s="8"/>
      <c r="M813" s="8"/>
      <c r="N813" s="9"/>
    </row>
    <row r="814" spans="11:14">
      <c r="K814" s="7"/>
      <c r="L814" s="8"/>
      <c r="M814" s="8"/>
      <c r="N814" s="9"/>
    </row>
    <row r="815" spans="11:14">
      <c r="K815" s="7"/>
      <c r="L815" s="8"/>
      <c r="M815" s="8"/>
      <c r="N815" s="9"/>
    </row>
    <row r="816" spans="11:14">
      <c r="K816" s="7"/>
      <c r="L816" s="8"/>
      <c r="M816" s="8"/>
      <c r="N816" s="9"/>
    </row>
    <row r="817" spans="11:14">
      <c r="K817" s="7"/>
      <c r="L817" s="8"/>
      <c r="M817" s="8"/>
      <c r="N817" s="9"/>
    </row>
    <row r="818" spans="11:14">
      <c r="K818" s="7"/>
      <c r="L818" s="8"/>
      <c r="M818" s="8"/>
      <c r="N818" s="9"/>
    </row>
    <row r="819" spans="11:14">
      <c r="K819" s="7"/>
      <c r="L819" s="8"/>
      <c r="M819" s="8"/>
      <c r="N819" s="9"/>
    </row>
    <row r="820" spans="11:14">
      <c r="K820" s="7"/>
      <c r="L820" s="8"/>
      <c r="M820" s="8"/>
      <c r="N820" s="9"/>
    </row>
    <row r="821" spans="11:14">
      <c r="K821" s="7"/>
      <c r="L821" s="8"/>
      <c r="M821" s="8"/>
      <c r="N821" s="9"/>
    </row>
    <row r="822" spans="11:14">
      <c r="K822" s="7"/>
      <c r="L822" s="8"/>
      <c r="M822" s="8"/>
      <c r="N822" s="9"/>
    </row>
    <row r="823" spans="11:14">
      <c r="K823" s="7"/>
      <c r="L823" s="8"/>
      <c r="M823" s="8"/>
      <c r="N823" s="9"/>
    </row>
    <row r="824" spans="11:14">
      <c r="K824" s="7"/>
      <c r="L824" s="8"/>
      <c r="M824" s="8"/>
      <c r="N824" s="9"/>
    </row>
    <row r="825" spans="11:14">
      <c r="K825" s="7"/>
      <c r="L825" s="8"/>
      <c r="M825" s="8"/>
      <c r="N825" s="9"/>
    </row>
    <row r="826" spans="11:14">
      <c r="K826" s="7"/>
      <c r="L826" s="8"/>
      <c r="M826" s="8"/>
      <c r="N826" s="9"/>
    </row>
    <row r="827" spans="11:14">
      <c r="K827" s="7"/>
      <c r="L827" s="8"/>
      <c r="M827" s="8"/>
      <c r="N827" s="9"/>
    </row>
    <row r="828" spans="11:14">
      <c r="K828" s="7"/>
      <c r="L828" s="8"/>
      <c r="M828" s="8"/>
      <c r="N828" s="9"/>
    </row>
    <row r="829" spans="11:14">
      <c r="K829" s="7"/>
      <c r="L829" s="8"/>
      <c r="M829" s="8"/>
      <c r="N829" s="9"/>
    </row>
    <row r="830" spans="11:14">
      <c r="K830" s="7"/>
      <c r="L830" s="8"/>
      <c r="M830" s="8"/>
      <c r="N830" s="9"/>
    </row>
    <row r="831" spans="11:14">
      <c r="K831" s="7"/>
      <c r="L831" s="8"/>
      <c r="M831" s="8"/>
      <c r="N831" s="9"/>
    </row>
    <row r="832" spans="11:14">
      <c r="K832" s="7"/>
      <c r="L832" s="8"/>
      <c r="M832" s="8"/>
      <c r="N832" s="9"/>
    </row>
    <row r="833" spans="11:14">
      <c r="K833" s="7"/>
      <c r="L833" s="8"/>
      <c r="M833" s="8"/>
      <c r="N833" s="9"/>
    </row>
    <row r="834" spans="11:14">
      <c r="K834" s="7"/>
      <c r="L834" s="8"/>
      <c r="M834" s="8"/>
      <c r="N834" s="9"/>
    </row>
    <row r="835" spans="11:14">
      <c r="K835" s="7"/>
      <c r="L835" s="8"/>
      <c r="M835" s="8"/>
      <c r="N835" s="9"/>
    </row>
    <row r="836" spans="11:14">
      <c r="K836" s="7"/>
      <c r="L836" s="8"/>
      <c r="M836" s="8"/>
      <c r="N836" s="9"/>
    </row>
    <row r="837" spans="11:14">
      <c r="K837" s="7"/>
      <c r="L837" s="8"/>
      <c r="M837" s="8"/>
      <c r="N837" s="9"/>
    </row>
    <row r="838" spans="11:14">
      <c r="K838" s="7"/>
      <c r="L838" s="8"/>
      <c r="M838" s="8"/>
      <c r="N838" s="9"/>
    </row>
    <row r="839" spans="11:14">
      <c r="K839" s="7"/>
      <c r="L839" s="8"/>
      <c r="M839" s="8"/>
      <c r="N839" s="9"/>
    </row>
    <row r="840" spans="11:14">
      <c r="K840" s="7"/>
      <c r="L840" s="8"/>
      <c r="M840" s="8"/>
      <c r="N840" s="9"/>
    </row>
    <row r="841" spans="11:14">
      <c r="K841" s="7"/>
      <c r="L841" s="8"/>
      <c r="M841" s="8"/>
      <c r="N841" s="9"/>
    </row>
    <row r="842" spans="11:14">
      <c r="K842" s="7"/>
      <c r="L842" s="8"/>
      <c r="M842" s="8"/>
      <c r="N842" s="9"/>
    </row>
    <row r="843" spans="11:14">
      <c r="K843" s="7"/>
      <c r="L843" s="8"/>
      <c r="M843" s="8"/>
      <c r="N843" s="9"/>
    </row>
    <row r="844" spans="11:14">
      <c r="K844" s="7"/>
      <c r="L844" s="8"/>
      <c r="M844" s="8"/>
      <c r="N844" s="9"/>
    </row>
    <row r="845" spans="11:14">
      <c r="K845" s="7"/>
      <c r="L845" s="8"/>
      <c r="M845" s="8"/>
      <c r="N845" s="9"/>
    </row>
    <row r="846" spans="11:14">
      <c r="K846" s="7"/>
      <c r="L846" s="8"/>
      <c r="M846" s="8"/>
      <c r="N846" s="9"/>
    </row>
    <row r="847" spans="11:14">
      <c r="K847" s="7"/>
      <c r="L847" s="8"/>
      <c r="M847" s="8"/>
      <c r="N847" s="9"/>
    </row>
    <row r="848" spans="11:14">
      <c r="K848" s="7"/>
      <c r="L848" s="8"/>
      <c r="M848" s="8"/>
      <c r="N848" s="9"/>
    </row>
    <row r="849" spans="11:14">
      <c r="K849" s="7"/>
      <c r="L849" s="8"/>
      <c r="M849" s="8"/>
      <c r="N849" s="9"/>
    </row>
    <row r="850" spans="11:14">
      <c r="K850" s="7"/>
      <c r="L850" s="8"/>
      <c r="M850" s="8"/>
      <c r="N850" s="9"/>
    </row>
    <row r="851" spans="11:14">
      <c r="K851" s="7"/>
      <c r="L851" s="8"/>
      <c r="M851" s="8"/>
      <c r="N851" s="9"/>
    </row>
    <row r="852" spans="11:14">
      <c r="K852" s="7"/>
      <c r="L852" s="8"/>
      <c r="M852" s="8"/>
      <c r="N852" s="9"/>
    </row>
    <row r="853" spans="11:14">
      <c r="K853" s="7"/>
      <c r="L853" s="8"/>
      <c r="M853" s="8"/>
      <c r="N853" s="9"/>
    </row>
    <row r="854" spans="11:14">
      <c r="K854" s="7"/>
      <c r="L854" s="8"/>
      <c r="M854" s="8"/>
      <c r="N854" s="9"/>
    </row>
    <row r="855" spans="11:14">
      <c r="K855" s="7"/>
      <c r="L855" s="8"/>
      <c r="M855" s="8"/>
      <c r="N855" s="9"/>
    </row>
    <row r="856" spans="11:14">
      <c r="K856" s="7"/>
      <c r="L856" s="8"/>
      <c r="M856" s="8"/>
      <c r="N856" s="9"/>
    </row>
    <row r="857" spans="11:14">
      <c r="K857" s="7"/>
      <c r="L857" s="8"/>
      <c r="M857" s="8"/>
      <c r="N857" s="9"/>
    </row>
    <row r="858" spans="11:14">
      <c r="K858" s="7"/>
      <c r="L858" s="8"/>
      <c r="M858" s="8"/>
      <c r="N858" s="9"/>
    </row>
    <row r="859" spans="11:14">
      <c r="K859" s="7"/>
      <c r="L859" s="8"/>
      <c r="M859" s="8"/>
      <c r="N859" s="9"/>
    </row>
    <row r="860" spans="11:14">
      <c r="K860" s="7"/>
      <c r="L860" s="8"/>
      <c r="M860" s="8"/>
      <c r="N860" s="9"/>
    </row>
    <row r="861" spans="11:14">
      <c r="K861" s="7"/>
      <c r="L861" s="8"/>
      <c r="M861" s="8"/>
      <c r="N861" s="9"/>
    </row>
    <row r="862" spans="11:14">
      <c r="K862" s="7"/>
      <c r="L862" s="8"/>
      <c r="M862" s="8"/>
      <c r="N862" s="9"/>
    </row>
    <row r="863" spans="11:14">
      <c r="K863" s="7"/>
      <c r="L863" s="8"/>
      <c r="M863" s="8"/>
      <c r="N863" s="9"/>
    </row>
    <row r="864" spans="11:14">
      <c r="K864" s="7"/>
      <c r="L864" s="8"/>
      <c r="M864" s="8"/>
      <c r="N864" s="9"/>
    </row>
    <row r="865" spans="11:14">
      <c r="K865" s="7"/>
      <c r="L865" s="8"/>
      <c r="M865" s="8"/>
      <c r="N865" s="9"/>
    </row>
    <row r="866" spans="11:14">
      <c r="K866" s="7"/>
      <c r="L866" s="8"/>
      <c r="M866" s="8"/>
      <c r="N866" s="9"/>
    </row>
    <row r="867" spans="11:14">
      <c r="K867" s="7"/>
      <c r="L867" s="8"/>
      <c r="M867" s="8"/>
      <c r="N867" s="9"/>
    </row>
    <row r="868" spans="11:14">
      <c r="K868" s="7"/>
      <c r="L868" s="8"/>
      <c r="M868" s="8"/>
      <c r="N868" s="9"/>
    </row>
    <row r="869" spans="11:14">
      <c r="K869" s="7"/>
      <c r="L869" s="8"/>
      <c r="M869" s="8"/>
      <c r="N869" s="9"/>
    </row>
    <row r="870" spans="11:14">
      <c r="K870" s="7"/>
      <c r="L870" s="8"/>
      <c r="M870" s="8"/>
      <c r="N870" s="9"/>
    </row>
    <row r="871" spans="11:14">
      <c r="K871" s="7"/>
      <c r="L871" s="8"/>
      <c r="M871" s="8"/>
      <c r="N871" s="9"/>
    </row>
    <row r="872" spans="11:14">
      <c r="K872" s="7"/>
      <c r="L872" s="8"/>
      <c r="M872" s="8"/>
      <c r="N872" s="9"/>
    </row>
    <row r="873" spans="11:14">
      <c r="K873" s="7"/>
      <c r="L873" s="8"/>
      <c r="M873" s="8"/>
      <c r="N873" s="9"/>
    </row>
    <row r="874" spans="11:14">
      <c r="K874" s="7"/>
      <c r="L874" s="8"/>
      <c r="M874" s="8"/>
      <c r="N874" s="9"/>
    </row>
    <row r="875" spans="11:14">
      <c r="K875" s="7"/>
      <c r="L875" s="8"/>
      <c r="M875" s="8"/>
      <c r="N875" s="9"/>
    </row>
    <row r="876" spans="11:14">
      <c r="K876" s="7"/>
      <c r="L876" s="8"/>
      <c r="M876" s="8"/>
      <c r="N876" s="9"/>
    </row>
    <row r="877" spans="11:14">
      <c r="K877" s="7"/>
      <c r="L877" s="8"/>
      <c r="M877" s="8"/>
      <c r="N877" s="9"/>
    </row>
    <row r="878" spans="11:14">
      <c r="K878" s="7"/>
      <c r="L878" s="8"/>
      <c r="M878" s="8"/>
      <c r="N878" s="9"/>
    </row>
    <row r="879" spans="11:14">
      <c r="K879" s="7"/>
      <c r="L879" s="8"/>
      <c r="M879" s="8"/>
      <c r="N879" s="9"/>
    </row>
    <row r="880" spans="11:14">
      <c r="K880" s="7"/>
      <c r="L880" s="8"/>
      <c r="M880" s="8"/>
      <c r="N880" s="9"/>
    </row>
    <row r="881" spans="11:14">
      <c r="K881" s="7"/>
      <c r="L881" s="8"/>
      <c r="M881" s="8"/>
      <c r="N881" s="9"/>
    </row>
    <row r="882" spans="11:14">
      <c r="K882" s="7"/>
      <c r="L882" s="8"/>
      <c r="M882" s="8"/>
      <c r="N882" s="9"/>
    </row>
    <row r="883" spans="11:14">
      <c r="K883" s="7"/>
      <c r="L883" s="8"/>
      <c r="M883" s="8"/>
      <c r="N883" s="9"/>
    </row>
    <row r="884" spans="11:14">
      <c r="K884" s="7"/>
      <c r="L884" s="8"/>
      <c r="M884" s="8"/>
      <c r="N884" s="9"/>
    </row>
    <row r="885" spans="11:14">
      <c r="K885" s="7"/>
      <c r="L885" s="8"/>
      <c r="M885" s="8"/>
      <c r="N885" s="9"/>
    </row>
    <row r="886" spans="11:14">
      <c r="K886" s="7"/>
      <c r="L886" s="8"/>
      <c r="M886" s="8"/>
      <c r="N886" s="9"/>
    </row>
    <row r="887" spans="11:14">
      <c r="K887" s="7"/>
      <c r="L887" s="8"/>
      <c r="M887" s="8"/>
      <c r="N887" s="9"/>
    </row>
    <row r="888" spans="11:14">
      <c r="K888" s="7"/>
      <c r="L888" s="8"/>
      <c r="M888" s="8"/>
      <c r="N888" s="9"/>
    </row>
    <row r="889" spans="11:14">
      <c r="K889" s="7"/>
      <c r="L889" s="8"/>
      <c r="M889" s="8"/>
      <c r="N889" s="9"/>
    </row>
    <row r="890" spans="11:14">
      <c r="K890" s="7"/>
      <c r="L890" s="8"/>
      <c r="M890" s="8"/>
      <c r="N890" s="9"/>
    </row>
    <row r="891" spans="11:14">
      <c r="K891" s="7"/>
      <c r="L891" s="8"/>
      <c r="M891" s="8"/>
      <c r="N891" s="9"/>
    </row>
    <row r="892" spans="11:14">
      <c r="K892" s="7"/>
      <c r="L892" s="8"/>
      <c r="M892" s="8"/>
      <c r="N892" s="9"/>
    </row>
    <row r="893" spans="11:14">
      <c r="K893" s="7"/>
      <c r="L893" s="8"/>
      <c r="M893" s="8"/>
      <c r="N893" s="9"/>
    </row>
    <row r="894" spans="11:14">
      <c r="K894" s="7"/>
      <c r="L894" s="8"/>
      <c r="M894" s="8"/>
      <c r="N894" s="9"/>
    </row>
    <row r="895" spans="11:14">
      <c r="K895" s="7"/>
      <c r="L895" s="8"/>
      <c r="M895" s="8"/>
      <c r="N895" s="9"/>
    </row>
    <row r="896" spans="11:14">
      <c r="K896" s="7"/>
      <c r="L896" s="8"/>
      <c r="M896" s="8"/>
      <c r="N896" s="9"/>
    </row>
    <row r="897" spans="11:14">
      <c r="K897" s="7"/>
      <c r="L897" s="8"/>
      <c r="M897" s="8"/>
      <c r="N897" s="9"/>
    </row>
    <row r="898" spans="11:14">
      <c r="K898" s="7"/>
      <c r="L898" s="8"/>
      <c r="M898" s="8"/>
      <c r="N898" s="9"/>
    </row>
    <row r="899" spans="11:14">
      <c r="K899" s="7"/>
      <c r="L899" s="8"/>
      <c r="M899" s="8"/>
      <c r="N899" s="9"/>
    </row>
    <row r="900" spans="11:14">
      <c r="K900" s="7"/>
      <c r="L900" s="8"/>
      <c r="M900" s="8"/>
      <c r="N900" s="9"/>
    </row>
    <row r="901" spans="11:14">
      <c r="K901" s="10"/>
      <c r="L901" s="11"/>
      <c r="M901" s="11"/>
      <c r="N901" s="12"/>
    </row>
  </sheetData>
  <pageMargins left="0.7" right="0.7" top="0.75" bottom="0.75" header="0.3" footer="0.3"/>
  <pageSetup orientation="portrait" horizontalDpi="1200" verticalDpi="1200"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213C7-44DF-4DD7-871E-8DDBA0B49E32}">
  <sheetPr codeName="Sheet3"/>
  <dimension ref="A1:J109"/>
  <sheetViews>
    <sheetView topLeftCell="A72" workbookViewId="0">
      <selection activeCell="A2" sqref="A2:D76"/>
    </sheetView>
  </sheetViews>
  <sheetFormatPr defaultRowHeight="15"/>
  <cols>
    <col min="1" max="1" width="28.140625" customWidth="1"/>
    <col min="2" max="2" width="12.28515625" customWidth="1"/>
    <col min="4" max="4" width="9.5703125" customWidth="1"/>
    <col min="9" max="9" width="19" customWidth="1"/>
    <col min="10" max="10" width="14.28515625" customWidth="1"/>
  </cols>
  <sheetData>
    <row r="1" spans="1:10">
      <c r="A1" s="1" t="s">
        <v>0</v>
      </c>
      <c r="B1" s="1" t="s">
        <v>1</v>
      </c>
      <c r="C1" t="s">
        <v>3</v>
      </c>
      <c r="D1" t="s">
        <v>2</v>
      </c>
      <c r="H1" t="s">
        <v>52</v>
      </c>
      <c r="I1" t="s">
        <v>53</v>
      </c>
      <c r="J1" t="s">
        <v>54</v>
      </c>
    </row>
    <row r="2" spans="1:10" ht="15.75">
      <c r="A2" s="44" t="s">
        <v>55</v>
      </c>
      <c r="B2" s="43">
        <v>1</v>
      </c>
      <c r="C2">
        <f>IFERROR(VLOOKUP(A2,audio!A:B,2,FALSE),0)</f>
        <v>1</v>
      </c>
      <c r="D2">
        <f>IFERROR(VLOOKUP(A2,ebook!A:B,2, FALSE),0)</f>
        <v>0</v>
      </c>
      <c r="H2" t="s">
        <v>48</v>
      </c>
      <c r="I2" s="37">
        <f>SUM(B2:B45)</f>
        <v>162</v>
      </c>
      <c r="J2" s="37">
        <f>SUM('Checkout in Other Systems'!B:B)</f>
        <v>348</v>
      </c>
    </row>
    <row r="3" spans="1:10" ht="15.75">
      <c r="A3" s="45" t="s">
        <v>56</v>
      </c>
      <c r="B3" s="42">
        <v>3</v>
      </c>
      <c r="C3">
        <f>IFERROR(VLOOKUP(A3,audio!A:B,2,FALSE),0)</f>
        <v>0</v>
      </c>
      <c r="D3">
        <f>IFERROR(VLOOKUP(A3,ebook!A:B,2, FALSE),0)</f>
        <v>3</v>
      </c>
      <c r="H3" t="s">
        <v>50</v>
      </c>
      <c r="I3" s="37">
        <f>SUM(B46:B54)</f>
        <v>165</v>
      </c>
      <c r="J3" s="37">
        <f>SUM('Checkout in Other Systems'!G:G)</f>
        <v>233</v>
      </c>
    </row>
    <row r="4" spans="1:10" ht="15.75">
      <c r="A4" s="44" t="s">
        <v>57</v>
      </c>
      <c r="B4" s="43">
        <v>1</v>
      </c>
      <c r="C4">
        <f>IFERROR(VLOOKUP(A4,audio!A:B,2,FALSE),0)</f>
        <v>1</v>
      </c>
      <c r="D4">
        <f>IFERROR(VLOOKUP(A4,ebook!A:B,2, FALSE),0)</f>
        <v>0</v>
      </c>
      <c r="H4" t="s">
        <v>51</v>
      </c>
      <c r="I4" s="37">
        <f>SUM(B55:B76)</f>
        <v>160</v>
      </c>
      <c r="J4" s="37">
        <f>SUM('Checkout in Other Systems'!L:L)</f>
        <v>907</v>
      </c>
    </row>
    <row r="5" spans="1:10" ht="15.75">
      <c r="A5" s="45" t="s">
        <v>58</v>
      </c>
      <c r="B5" s="42">
        <v>2</v>
      </c>
      <c r="C5">
        <f>IFERROR(VLOOKUP(A5,audio!A:B,2,FALSE),0)</f>
        <v>2</v>
      </c>
      <c r="D5">
        <f>IFERROR(VLOOKUP(A5,ebook!A:B,2, FALSE),0)</f>
        <v>0</v>
      </c>
      <c r="H5" s="2" t="s">
        <v>59</v>
      </c>
      <c r="I5" s="38">
        <f>SUM(I2:I4)</f>
        <v>487</v>
      </c>
      <c r="J5" s="38">
        <f>SUM(J2:J4)</f>
        <v>1488</v>
      </c>
    </row>
    <row r="6" spans="1:10" ht="15.75">
      <c r="A6" s="44" t="s">
        <v>60</v>
      </c>
      <c r="B6" s="43">
        <v>19</v>
      </c>
      <c r="C6">
        <f>IFERROR(VLOOKUP(A6,audio!A:B,2,FALSE),0)</f>
        <v>8</v>
      </c>
      <c r="D6">
        <f>IFERROR(VLOOKUP(A6,ebook!A:B,2, FALSE),0)</f>
        <v>11</v>
      </c>
    </row>
    <row r="7" spans="1:10" ht="15.75">
      <c r="A7" s="45" t="s">
        <v>61</v>
      </c>
      <c r="B7" s="42">
        <v>3</v>
      </c>
      <c r="C7">
        <f>IFERROR(VLOOKUP(A7,audio!A:B,2,FALSE),0)</f>
        <v>1</v>
      </c>
      <c r="D7">
        <f>IFERROR(VLOOKUP(A7,ebook!A:B,2, FALSE),0)</f>
        <v>2</v>
      </c>
    </row>
    <row r="8" spans="1:10" ht="15.75">
      <c r="A8" s="44" t="s">
        <v>62</v>
      </c>
      <c r="B8" s="43">
        <v>6</v>
      </c>
      <c r="C8">
        <f>IFERROR(VLOOKUP(A8,audio!A:B,2,FALSE),0)</f>
        <v>5</v>
      </c>
      <c r="D8">
        <f>IFERROR(VLOOKUP(A8,ebook!A:B,2, FALSE),0)</f>
        <v>1</v>
      </c>
    </row>
    <row r="9" spans="1:10" ht="15.75">
      <c r="A9" s="45" t="s">
        <v>63</v>
      </c>
      <c r="B9" s="42">
        <v>8</v>
      </c>
      <c r="C9">
        <f>IFERROR(VLOOKUP(A9,audio!A:B,2,FALSE),0)</f>
        <v>8</v>
      </c>
      <c r="D9">
        <f>IFERROR(VLOOKUP(A9,ebook!A:B,2, FALSE),0)</f>
        <v>0</v>
      </c>
    </row>
    <row r="10" spans="1:10" ht="15.75">
      <c r="A10" s="44" t="s">
        <v>64</v>
      </c>
      <c r="B10" s="43">
        <v>1</v>
      </c>
      <c r="C10">
        <f>IFERROR(VLOOKUP(A10,audio!A:B,2,FALSE),0)</f>
        <v>0</v>
      </c>
      <c r="D10">
        <f>IFERROR(VLOOKUP(A10,ebook!A:B,2, FALSE),0)</f>
        <v>1</v>
      </c>
    </row>
    <row r="11" spans="1:10" ht="15.75">
      <c r="A11" s="45" t="s">
        <v>65</v>
      </c>
      <c r="B11" s="42">
        <v>1</v>
      </c>
      <c r="C11">
        <f>IFERROR(VLOOKUP(A11,audio!A:B,2,FALSE),0)</f>
        <v>0</v>
      </c>
      <c r="D11">
        <f>IFERROR(VLOOKUP(A11,ebook!A:B,2, FALSE),0)</f>
        <v>1</v>
      </c>
    </row>
    <row r="12" spans="1:10" ht="15.75">
      <c r="A12" s="44" t="s">
        <v>66</v>
      </c>
      <c r="B12" s="43">
        <v>3</v>
      </c>
      <c r="C12">
        <f>IFERROR(VLOOKUP(A12,audio!A:B,2,FALSE),0)</f>
        <v>1</v>
      </c>
      <c r="D12">
        <f>IFERROR(VLOOKUP(A12,ebook!A:B,2, FALSE),0)</f>
        <v>2</v>
      </c>
    </row>
    <row r="13" spans="1:10" ht="15.75">
      <c r="A13" s="45" t="s">
        <v>67</v>
      </c>
      <c r="B13" s="42">
        <v>9</v>
      </c>
      <c r="C13">
        <f>IFERROR(VLOOKUP(A13,audio!A:B,2,FALSE),0)</f>
        <v>3</v>
      </c>
      <c r="D13">
        <f>IFERROR(VLOOKUP(A13,ebook!A:B,2, FALSE),0)</f>
        <v>6</v>
      </c>
    </row>
    <row r="14" spans="1:10" ht="15.75">
      <c r="A14" s="44" t="s">
        <v>68</v>
      </c>
      <c r="B14" s="43">
        <v>3</v>
      </c>
      <c r="C14">
        <f>IFERROR(VLOOKUP(A14,audio!A:B,2,FALSE),0)</f>
        <v>0</v>
      </c>
      <c r="D14">
        <f>IFERROR(VLOOKUP(A14,ebook!A:B,2, FALSE),0)</f>
        <v>3</v>
      </c>
    </row>
    <row r="15" spans="1:10" ht="15.75">
      <c r="A15" s="45" t="s">
        <v>69</v>
      </c>
      <c r="B15" s="42">
        <v>4</v>
      </c>
      <c r="C15">
        <f>IFERROR(VLOOKUP(A15,audio!A:B,2,FALSE),0)</f>
        <v>1</v>
      </c>
      <c r="D15">
        <f>IFERROR(VLOOKUP(A15,ebook!A:B,2, FALSE),0)</f>
        <v>3</v>
      </c>
    </row>
    <row r="16" spans="1:10" ht="15.75">
      <c r="A16" s="44" t="s">
        <v>70</v>
      </c>
      <c r="B16" s="43">
        <v>4</v>
      </c>
      <c r="C16">
        <f>IFERROR(VLOOKUP(A16,audio!A:B,2,FALSE),0)</f>
        <v>4</v>
      </c>
      <c r="D16">
        <f>IFERROR(VLOOKUP(A16,ebook!A:B,2, FALSE),0)</f>
        <v>0</v>
      </c>
    </row>
    <row r="17" spans="1:4" ht="15.75">
      <c r="A17" s="45" t="s">
        <v>71</v>
      </c>
      <c r="B17" s="42">
        <v>2</v>
      </c>
      <c r="C17">
        <f>IFERROR(VLOOKUP(A17,audio!A:B,2,FALSE),0)</f>
        <v>1</v>
      </c>
      <c r="D17">
        <f>IFERROR(VLOOKUP(A17,ebook!A:B,2, FALSE),0)</f>
        <v>1</v>
      </c>
    </row>
    <row r="18" spans="1:4" ht="15.75">
      <c r="A18" s="44" t="s">
        <v>72</v>
      </c>
      <c r="B18" s="43">
        <v>4</v>
      </c>
      <c r="C18">
        <f>IFERROR(VLOOKUP(A18,audio!A:B,2,FALSE),0)</f>
        <v>3</v>
      </c>
      <c r="D18">
        <f>IFERROR(VLOOKUP(A18,ebook!A:B,2, FALSE),0)</f>
        <v>1</v>
      </c>
    </row>
    <row r="19" spans="1:4" ht="15.75">
      <c r="A19" s="45" t="s">
        <v>73</v>
      </c>
      <c r="B19" s="42">
        <v>5</v>
      </c>
      <c r="C19">
        <f>IFERROR(VLOOKUP(A19,audio!A:B,2,FALSE),0)</f>
        <v>0</v>
      </c>
      <c r="D19">
        <f>IFERROR(VLOOKUP(A19,ebook!A:B,2, FALSE),0)</f>
        <v>5</v>
      </c>
    </row>
    <row r="20" spans="1:4" ht="15.75">
      <c r="A20" s="44" t="s">
        <v>74</v>
      </c>
      <c r="B20" s="43">
        <v>3</v>
      </c>
      <c r="C20">
        <f>IFERROR(VLOOKUP(A20,audio!A:B,2,FALSE),0)</f>
        <v>1</v>
      </c>
      <c r="D20">
        <f>IFERROR(VLOOKUP(A20,ebook!A:B,2, FALSE),0)</f>
        <v>2</v>
      </c>
    </row>
    <row r="21" spans="1:4" ht="15.75">
      <c r="A21" s="45" t="s">
        <v>75</v>
      </c>
      <c r="B21" s="42">
        <v>2</v>
      </c>
      <c r="C21">
        <f>IFERROR(VLOOKUP(A21,audio!A:B,2,FALSE),0)</f>
        <v>2</v>
      </c>
      <c r="D21">
        <f>IFERROR(VLOOKUP(A21,ebook!A:B,2, FALSE),0)</f>
        <v>0</v>
      </c>
    </row>
    <row r="22" spans="1:4" ht="15.75">
      <c r="A22" s="44" t="s">
        <v>76</v>
      </c>
      <c r="B22" s="43">
        <v>3</v>
      </c>
      <c r="C22">
        <f>IFERROR(VLOOKUP(A22,audio!A:B,2,FALSE),0)</f>
        <v>0</v>
      </c>
      <c r="D22">
        <f>IFERROR(VLOOKUP(A22,ebook!A:B,2, FALSE),0)</f>
        <v>3</v>
      </c>
    </row>
    <row r="23" spans="1:4" ht="15.75">
      <c r="A23" s="45" t="s">
        <v>77</v>
      </c>
      <c r="B23" s="42">
        <v>1</v>
      </c>
      <c r="C23">
        <f>IFERROR(VLOOKUP(A23,audio!A:B,2,FALSE),0)</f>
        <v>0</v>
      </c>
      <c r="D23">
        <f>IFERROR(VLOOKUP(A23,ebook!A:B,2, FALSE),0)</f>
        <v>1</v>
      </c>
    </row>
    <row r="24" spans="1:4" ht="15.75">
      <c r="A24" s="44" t="s">
        <v>78</v>
      </c>
      <c r="B24" s="43">
        <v>1</v>
      </c>
      <c r="C24">
        <f>IFERROR(VLOOKUP(A24,audio!A:B,2,FALSE),0)</f>
        <v>1</v>
      </c>
      <c r="D24">
        <f>IFERROR(VLOOKUP(A24,ebook!A:B,2, FALSE),0)</f>
        <v>0</v>
      </c>
    </row>
    <row r="25" spans="1:4" ht="15.75">
      <c r="A25" s="45" t="s">
        <v>79</v>
      </c>
      <c r="B25" s="42">
        <v>5</v>
      </c>
      <c r="C25">
        <f>IFERROR(VLOOKUP(A25,audio!A:B,2,FALSE),0)</f>
        <v>5</v>
      </c>
      <c r="D25">
        <f>IFERROR(VLOOKUP(A25,ebook!A:B,2, FALSE),0)</f>
        <v>0</v>
      </c>
    </row>
    <row r="26" spans="1:4" ht="15.75">
      <c r="A26" s="44" t="s">
        <v>80</v>
      </c>
      <c r="B26" s="43">
        <v>2</v>
      </c>
      <c r="C26">
        <f>IFERROR(VLOOKUP(A26,audio!A:B,2,FALSE),0)</f>
        <v>1</v>
      </c>
      <c r="D26">
        <f>IFERROR(VLOOKUP(A26,ebook!A:B,2, FALSE),0)</f>
        <v>1</v>
      </c>
    </row>
    <row r="27" spans="1:4" ht="15.75">
      <c r="A27" s="45" t="s">
        <v>81</v>
      </c>
      <c r="B27" s="42">
        <v>1</v>
      </c>
      <c r="C27">
        <f>IFERROR(VLOOKUP(A27,audio!A:B,2,FALSE),0)</f>
        <v>1</v>
      </c>
      <c r="D27">
        <f>IFERROR(VLOOKUP(A27,ebook!A:B,2, FALSE),0)</f>
        <v>0</v>
      </c>
    </row>
    <row r="28" spans="1:4" ht="15.75">
      <c r="A28" s="44" t="s">
        <v>82</v>
      </c>
      <c r="B28" s="43">
        <v>11</v>
      </c>
      <c r="C28">
        <f>IFERROR(VLOOKUP(A28,audio!A:B,2,FALSE),0)</f>
        <v>8</v>
      </c>
      <c r="D28">
        <f>IFERROR(VLOOKUP(A28,ebook!A:B,2, FALSE),0)</f>
        <v>3</v>
      </c>
    </row>
    <row r="29" spans="1:4" ht="15.75">
      <c r="A29" s="45" t="s">
        <v>83</v>
      </c>
      <c r="B29" s="42">
        <v>4</v>
      </c>
      <c r="C29">
        <f>IFERROR(VLOOKUP(A29,audio!A:B,2,FALSE),0)</f>
        <v>3</v>
      </c>
      <c r="D29">
        <f>IFERROR(VLOOKUP(A29,ebook!A:B,2, FALSE),0)</f>
        <v>1</v>
      </c>
    </row>
    <row r="30" spans="1:4" ht="15.75">
      <c r="A30" s="44" t="s">
        <v>84</v>
      </c>
      <c r="B30" s="43">
        <v>4</v>
      </c>
      <c r="C30">
        <f>IFERROR(VLOOKUP(A30,audio!A:B,2,FALSE),0)</f>
        <v>4</v>
      </c>
      <c r="D30">
        <f>IFERROR(VLOOKUP(A30,ebook!A:B,2, FALSE),0)</f>
        <v>0</v>
      </c>
    </row>
    <row r="31" spans="1:4" ht="15.75">
      <c r="A31" s="45" t="s">
        <v>85</v>
      </c>
      <c r="B31" s="42">
        <v>3</v>
      </c>
      <c r="C31">
        <f>IFERROR(VLOOKUP(A31,audio!A:B,2,FALSE),0)</f>
        <v>3</v>
      </c>
      <c r="D31">
        <f>IFERROR(VLOOKUP(A31,ebook!A:B,2, FALSE),0)</f>
        <v>0</v>
      </c>
    </row>
    <row r="32" spans="1:4" ht="15.75">
      <c r="A32" s="44" t="s">
        <v>86</v>
      </c>
      <c r="B32" s="43">
        <v>8</v>
      </c>
      <c r="C32">
        <f>IFERROR(VLOOKUP(A32,audio!A:B,2,FALSE),0)</f>
        <v>7</v>
      </c>
      <c r="D32">
        <f>IFERROR(VLOOKUP(A32,ebook!A:B,2, FALSE),0)</f>
        <v>1</v>
      </c>
    </row>
    <row r="33" spans="1:4" ht="15.75">
      <c r="A33" s="45" t="s">
        <v>87</v>
      </c>
      <c r="B33" s="42">
        <v>1</v>
      </c>
      <c r="C33">
        <f>IFERROR(VLOOKUP(A33,audio!A:B,2,FALSE),0)</f>
        <v>0</v>
      </c>
      <c r="D33">
        <f>IFERROR(VLOOKUP(A33,ebook!A:B,2, FALSE),0)</f>
        <v>1</v>
      </c>
    </row>
    <row r="34" spans="1:4" ht="15.75">
      <c r="A34" s="44" t="s">
        <v>88</v>
      </c>
      <c r="B34" s="43">
        <v>2</v>
      </c>
      <c r="C34">
        <f>IFERROR(VLOOKUP(A34,audio!A:B,2,FALSE),0)</f>
        <v>1</v>
      </c>
      <c r="D34">
        <f>IFERROR(VLOOKUP(A34,ebook!A:B,2, FALSE),0)</f>
        <v>1</v>
      </c>
    </row>
    <row r="35" spans="1:4" ht="15.75">
      <c r="A35" s="45" t="s">
        <v>89</v>
      </c>
      <c r="B35" s="42">
        <v>9</v>
      </c>
      <c r="C35">
        <f>IFERROR(VLOOKUP(A35,audio!A:B,2,FALSE),0)</f>
        <v>1</v>
      </c>
      <c r="D35">
        <f>IFERROR(VLOOKUP(A35,ebook!A:B,2, FALSE),0)</f>
        <v>8</v>
      </c>
    </row>
    <row r="36" spans="1:4" ht="15.75">
      <c r="A36" s="44" t="s">
        <v>90</v>
      </c>
      <c r="B36" s="43">
        <v>5</v>
      </c>
      <c r="C36">
        <f>IFERROR(VLOOKUP(A36,audio!A:B,2,FALSE),0)</f>
        <v>4</v>
      </c>
      <c r="D36">
        <f>IFERROR(VLOOKUP(A36,ebook!A:B,2, FALSE),0)</f>
        <v>1</v>
      </c>
    </row>
    <row r="37" spans="1:4" ht="15.75">
      <c r="A37" s="45" t="s">
        <v>91</v>
      </c>
      <c r="B37" s="42">
        <v>1</v>
      </c>
      <c r="C37">
        <f>IFERROR(VLOOKUP(A37,audio!A:B,2,FALSE),0)</f>
        <v>1</v>
      </c>
      <c r="D37">
        <f>IFERROR(VLOOKUP(A37,ebook!A:B,2, FALSE),0)</f>
        <v>0</v>
      </c>
    </row>
    <row r="38" spans="1:4" ht="15.75">
      <c r="A38" s="44" t="s">
        <v>92</v>
      </c>
      <c r="B38" s="43">
        <v>3</v>
      </c>
      <c r="C38">
        <f>IFERROR(VLOOKUP(A38,audio!A:B,2,FALSE),0)</f>
        <v>0</v>
      </c>
      <c r="D38">
        <f>IFERROR(VLOOKUP(A38,ebook!A:B,2, FALSE),0)</f>
        <v>3</v>
      </c>
    </row>
    <row r="39" spans="1:4" ht="15.75">
      <c r="A39" s="45" t="s">
        <v>93</v>
      </c>
      <c r="B39" s="42">
        <v>4</v>
      </c>
      <c r="C39">
        <f>IFERROR(VLOOKUP(A39,audio!A:B,2,FALSE),0)</f>
        <v>3</v>
      </c>
      <c r="D39">
        <f>IFERROR(VLOOKUP(A39,ebook!A:B,2, FALSE),0)</f>
        <v>1</v>
      </c>
    </row>
    <row r="40" spans="1:4" ht="15.75">
      <c r="A40" s="44" t="s">
        <v>94</v>
      </c>
      <c r="B40" s="43">
        <v>2</v>
      </c>
      <c r="C40">
        <f>IFERROR(VLOOKUP(A40,audio!A:B,2,FALSE),0)</f>
        <v>1</v>
      </c>
      <c r="D40">
        <f>IFERROR(VLOOKUP(A40,ebook!A:B,2, FALSE),0)</f>
        <v>1</v>
      </c>
    </row>
    <row r="41" spans="1:4" ht="15.75">
      <c r="A41" s="45" t="s">
        <v>95</v>
      </c>
      <c r="B41" s="42">
        <v>1</v>
      </c>
      <c r="C41">
        <f>IFERROR(VLOOKUP(A41,audio!A:B,2,FALSE),0)</f>
        <v>0</v>
      </c>
      <c r="D41">
        <f>IFERROR(VLOOKUP(A41,ebook!A:B,2, FALSE),0)</f>
        <v>1</v>
      </c>
    </row>
    <row r="42" spans="1:4" ht="15.75">
      <c r="A42" s="44" t="s">
        <v>96</v>
      </c>
      <c r="B42" s="43">
        <v>3</v>
      </c>
      <c r="C42">
        <f>IFERROR(VLOOKUP(A42,audio!A:B,2,FALSE),0)</f>
        <v>2</v>
      </c>
      <c r="D42">
        <f>IFERROR(VLOOKUP(A42,ebook!A:B,2, FALSE),0)</f>
        <v>1</v>
      </c>
    </row>
    <row r="43" spans="1:4" ht="15.75">
      <c r="A43" s="45" t="s">
        <v>97</v>
      </c>
      <c r="B43" s="42">
        <v>1</v>
      </c>
      <c r="C43">
        <f>IFERROR(VLOOKUP(A43,audio!A:B,2,FALSE),0)</f>
        <v>1</v>
      </c>
      <c r="D43">
        <f>IFERROR(VLOOKUP(A43,ebook!A:B,2, FALSE),0)</f>
        <v>0</v>
      </c>
    </row>
    <row r="44" spans="1:4" ht="15.75">
      <c r="A44" s="44" t="s">
        <v>98</v>
      </c>
      <c r="B44" s="43">
        <v>2</v>
      </c>
      <c r="C44">
        <f>IFERROR(VLOOKUP(A44,audio!A:B,2,FALSE),0)</f>
        <v>1</v>
      </c>
      <c r="D44">
        <f>IFERROR(VLOOKUP(A44,ebook!A:B,2, FALSE),0)</f>
        <v>1</v>
      </c>
    </row>
    <row r="45" spans="1:4" ht="15.75">
      <c r="A45" s="45" t="s">
        <v>99</v>
      </c>
      <c r="B45" s="42">
        <v>1</v>
      </c>
      <c r="C45">
        <f>IFERROR(VLOOKUP(A45,audio!A:B,2,FALSE),0)</f>
        <v>1</v>
      </c>
      <c r="D45">
        <f>IFERROR(VLOOKUP(A45,ebook!A:B,2, FALSE),0)</f>
        <v>0</v>
      </c>
    </row>
    <row r="46" spans="1:4" ht="15.75">
      <c r="A46" s="44" t="s">
        <v>100</v>
      </c>
      <c r="B46" s="43">
        <v>14</v>
      </c>
      <c r="C46">
        <f>IFERROR(VLOOKUP(A46,audio!A:B,2,FALSE),0)</f>
        <v>2</v>
      </c>
      <c r="D46">
        <f>IFERROR(VLOOKUP(A46,ebook!A:B,2, FALSE),0)</f>
        <v>12</v>
      </c>
    </row>
    <row r="47" spans="1:4" ht="15.75">
      <c r="A47" s="45" t="s">
        <v>101</v>
      </c>
      <c r="B47" s="42">
        <v>25</v>
      </c>
      <c r="C47">
        <f>IFERROR(VLOOKUP(A47,audio!A:B,2,FALSE),0)</f>
        <v>8</v>
      </c>
      <c r="D47">
        <f>IFERROR(VLOOKUP(A47,ebook!A:B,2, FALSE),0)</f>
        <v>17</v>
      </c>
    </row>
    <row r="48" spans="1:4" ht="15.75">
      <c r="A48" s="44" t="s">
        <v>102</v>
      </c>
      <c r="B48" s="43">
        <v>10</v>
      </c>
      <c r="C48">
        <f>IFERROR(VLOOKUP(A48,audio!A:B,2,FALSE),0)</f>
        <v>5</v>
      </c>
      <c r="D48">
        <f>IFERROR(VLOOKUP(A48,ebook!A:B,2, FALSE),0)</f>
        <v>5</v>
      </c>
    </row>
    <row r="49" spans="1:4" ht="15.75">
      <c r="A49" s="45" t="s">
        <v>103</v>
      </c>
      <c r="B49" s="42">
        <v>6</v>
      </c>
      <c r="C49">
        <f>IFERROR(VLOOKUP(A49,audio!A:B,2,FALSE),0)</f>
        <v>3</v>
      </c>
      <c r="D49">
        <f>IFERROR(VLOOKUP(A49,ebook!A:B,2, FALSE),0)</f>
        <v>3</v>
      </c>
    </row>
    <row r="50" spans="1:4" ht="15.75">
      <c r="A50" s="44" t="s">
        <v>104</v>
      </c>
      <c r="B50" s="43">
        <v>3</v>
      </c>
      <c r="C50">
        <f>IFERROR(VLOOKUP(A50,audio!A:B,2,FALSE),0)</f>
        <v>3</v>
      </c>
      <c r="D50">
        <f>IFERROR(VLOOKUP(A50,ebook!A:B,2, FALSE),0)</f>
        <v>0</v>
      </c>
    </row>
    <row r="51" spans="1:4" ht="15.75">
      <c r="A51" s="45" t="s">
        <v>105</v>
      </c>
      <c r="B51" s="42">
        <v>12</v>
      </c>
      <c r="C51">
        <f>IFERROR(VLOOKUP(A51,audio!A:B,2,FALSE),0)</f>
        <v>7</v>
      </c>
      <c r="D51">
        <f>IFERROR(VLOOKUP(A51,ebook!A:B,2, FALSE),0)</f>
        <v>5</v>
      </c>
    </row>
    <row r="52" spans="1:4" ht="15.75">
      <c r="A52" s="44" t="s">
        <v>106</v>
      </c>
      <c r="B52" s="43">
        <v>72</v>
      </c>
      <c r="C52">
        <f>IFERROR(VLOOKUP(A52,audio!A:B,2,FALSE),0)</f>
        <v>27</v>
      </c>
      <c r="D52">
        <f>IFERROR(VLOOKUP(A52,ebook!A:B,2, FALSE),0)</f>
        <v>45</v>
      </c>
    </row>
    <row r="53" spans="1:4" ht="15.75">
      <c r="A53" s="45" t="s">
        <v>107</v>
      </c>
      <c r="B53" s="42">
        <v>7</v>
      </c>
      <c r="C53">
        <f>IFERROR(VLOOKUP(A53,audio!A:B,2,FALSE),0)</f>
        <v>3</v>
      </c>
      <c r="D53">
        <f>IFERROR(VLOOKUP(A53,ebook!A:B,2, FALSE),0)</f>
        <v>4</v>
      </c>
    </row>
    <row r="54" spans="1:4" ht="15.75">
      <c r="A54" s="44" t="s">
        <v>108</v>
      </c>
      <c r="B54" s="43">
        <v>16</v>
      </c>
      <c r="C54">
        <f>IFERROR(VLOOKUP(A54,audio!A:B,2,FALSE),0)</f>
        <v>6</v>
      </c>
      <c r="D54">
        <f>IFERROR(VLOOKUP(A54,ebook!A:B,2, FALSE),0)</f>
        <v>10</v>
      </c>
    </row>
    <row r="55" spans="1:4" ht="15.75">
      <c r="A55" s="45" t="s">
        <v>109</v>
      </c>
      <c r="B55" s="42">
        <v>18</v>
      </c>
      <c r="C55">
        <f>IFERROR(VLOOKUP(A55,audio!A:B,2,FALSE),0)</f>
        <v>12</v>
      </c>
      <c r="D55">
        <f>IFERROR(VLOOKUP(A55,ebook!A:B,2, FALSE),0)</f>
        <v>6</v>
      </c>
    </row>
    <row r="56" spans="1:4" ht="15.75">
      <c r="A56" s="44" t="s">
        <v>110</v>
      </c>
      <c r="B56" s="43">
        <v>1</v>
      </c>
      <c r="C56">
        <f>IFERROR(VLOOKUP(A56,audio!A:B,2,FALSE),0)</f>
        <v>1</v>
      </c>
      <c r="D56">
        <f>IFERROR(VLOOKUP(A56,ebook!A:B,2, FALSE),0)</f>
        <v>0</v>
      </c>
    </row>
    <row r="57" spans="1:4" ht="15.75">
      <c r="A57" s="45" t="s">
        <v>111</v>
      </c>
      <c r="B57" s="42">
        <v>2</v>
      </c>
      <c r="C57">
        <f>IFERROR(VLOOKUP(A57,audio!A:B,2,FALSE),0)</f>
        <v>1</v>
      </c>
      <c r="D57">
        <f>IFERROR(VLOOKUP(A57,ebook!A:B,2, FALSE),0)</f>
        <v>1</v>
      </c>
    </row>
    <row r="58" spans="1:4" ht="15.75">
      <c r="A58" s="44" t="s">
        <v>112</v>
      </c>
      <c r="B58" s="43">
        <v>18</v>
      </c>
      <c r="C58">
        <f>IFERROR(VLOOKUP(A58,audio!A:B,2,FALSE),0)</f>
        <v>7</v>
      </c>
      <c r="D58">
        <f>IFERROR(VLOOKUP(A58,ebook!A:B,2, FALSE),0)</f>
        <v>11</v>
      </c>
    </row>
    <row r="59" spans="1:4" ht="15.75">
      <c r="A59" s="45" t="s">
        <v>113</v>
      </c>
      <c r="B59" s="42">
        <v>6</v>
      </c>
      <c r="C59">
        <f>IFERROR(VLOOKUP(A59,audio!A:B,2,FALSE),0)</f>
        <v>5</v>
      </c>
      <c r="D59">
        <f>IFERROR(VLOOKUP(A59,ebook!A:B,2, FALSE),0)</f>
        <v>1</v>
      </c>
    </row>
    <row r="60" spans="1:4" ht="15.75">
      <c r="A60" s="44" t="s">
        <v>114</v>
      </c>
      <c r="B60" s="43">
        <v>5</v>
      </c>
      <c r="C60">
        <f>IFERROR(VLOOKUP(A60,audio!A:B,2,FALSE),0)</f>
        <v>2</v>
      </c>
      <c r="D60">
        <f>IFERROR(VLOOKUP(A60,ebook!A:B,2, FALSE),0)</f>
        <v>3</v>
      </c>
    </row>
    <row r="61" spans="1:4" ht="15.75">
      <c r="A61" s="45" t="s">
        <v>115</v>
      </c>
      <c r="B61" s="42">
        <v>3</v>
      </c>
      <c r="C61">
        <f>IFERROR(VLOOKUP(A61,audio!A:B,2,FALSE),0)</f>
        <v>1</v>
      </c>
      <c r="D61">
        <f>IFERROR(VLOOKUP(A61,ebook!A:B,2, FALSE),0)</f>
        <v>2</v>
      </c>
    </row>
    <row r="62" spans="1:4" ht="15.75">
      <c r="A62" s="44" t="s">
        <v>116</v>
      </c>
      <c r="B62" s="43">
        <v>9</v>
      </c>
      <c r="C62">
        <f>IFERROR(VLOOKUP(A62,audio!A:B,2,FALSE),0)</f>
        <v>6</v>
      </c>
      <c r="D62">
        <f>IFERROR(VLOOKUP(A62,ebook!A:B,2, FALSE),0)</f>
        <v>3</v>
      </c>
    </row>
    <row r="63" spans="1:4" ht="15.75">
      <c r="A63" s="45" t="s">
        <v>117</v>
      </c>
      <c r="B63" s="42">
        <v>1</v>
      </c>
      <c r="C63">
        <f>IFERROR(VLOOKUP(A63,audio!A:B,2,FALSE),0)</f>
        <v>0</v>
      </c>
      <c r="D63">
        <f>IFERROR(VLOOKUP(A63,ebook!A:B,2, FALSE),0)</f>
        <v>1</v>
      </c>
    </row>
    <row r="64" spans="1:4" ht="15.75">
      <c r="A64" s="44" t="s">
        <v>118</v>
      </c>
      <c r="B64" s="43">
        <v>23</v>
      </c>
      <c r="C64">
        <f>IFERROR(VLOOKUP(A64,audio!A:B,2,FALSE),0)</f>
        <v>15</v>
      </c>
      <c r="D64">
        <f>IFERROR(VLOOKUP(A64,ebook!A:B,2, FALSE),0)</f>
        <v>8</v>
      </c>
    </row>
    <row r="65" spans="1:4" ht="15.75">
      <c r="A65" s="45" t="s">
        <v>119</v>
      </c>
      <c r="B65" s="42">
        <v>6</v>
      </c>
      <c r="C65">
        <f>IFERROR(VLOOKUP(A65,audio!A:B,2,FALSE),0)</f>
        <v>1</v>
      </c>
      <c r="D65">
        <f>IFERROR(VLOOKUP(A65,ebook!A:B,2, FALSE),0)</f>
        <v>5</v>
      </c>
    </row>
    <row r="66" spans="1:4" ht="15.75">
      <c r="A66" s="44" t="s">
        <v>120</v>
      </c>
      <c r="B66" s="43">
        <v>5</v>
      </c>
      <c r="C66">
        <f>IFERROR(VLOOKUP(A66,audio!A:B,2,FALSE),0)</f>
        <v>4</v>
      </c>
      <c r="D66">
        <f>IFERROR(VLOOKUP(A66,ebook!A:B,2, FALSE),0)</f>
        <v>1</v>
      </c>
    </row>
    <row r="67" spans="1:4" ht="15.75">
      <c r="A67" s="45" t="s">
        <v>121</v>
      </c>
      <c r="B67" s="42">
        <v>1</v>
      </c>
      <c r="C67">
        <f>IFERROR(VLOOKUP(A67,audio!A:B,2,FALSE),0)</f>
        <v>1</v>
      </c>
      <c r="D67">
        <f>IFERROR(VLOOKUP(A67,ebook!A:B,2, FALSE),0)</f>
        <v>0</v>
      </c>
    </row>
    <row r="68" spans="1:4" ht="15.75">
      <c r="A68" s="44" t="s">
        <v>122</v>
      </c>
      <c r="B68" s="43">
        <v>2</v>
      </c>
      <c r="C68">
        <f>IFERROR(VLOOKUP(A68,audio!A:B,2,FALSE),0)</f>
        <v>0</v>
      </c>
      <c r="D68">
        <f>IFERROR(VLOOKUP(A68,ebook!A:B,2, FALSE),0)</f>
        <v>2</v>
      </c>
    </row>
    <row r="69" spans="1:4" ht="15.75">
      <c r="A69" s="45" t="s">
        <v>123</v>
      </c>
      <c r="B69" s="42">
        <v>1</v>
      </c>
      <c r="C69">
        <f>IFERROR(VLOOKUP(A69,audio!A:B,2,FALSE),0)</f>
        <v>0</v>
      </c>
      <c r="D69">
        <f>IFERROR(VLOOKUP(A69,ebook!A:B,2, FALSE),0)</f>
        <v>1</v>
      </c>
    </row>
    <row r="70" spans="1:4" ht="15.75">
      <c r="A70" s="44" t="s">
        <v>124</v>
      </c>
      <c r="B70" s="43">
        <v>1</v>
      </c>
      <c r="C70">
        <f>IFERROR(VLOOKUP(A70,audio!A:B,2,FALSE),0)</f>
        <v>0</v>
      </c>
      <c r="D70">
        <f>IFERROR(VLOOKUP(A70,ebook!A:B,2, FALSE),0)</f>
        <v>1</v>
      </c>
    </row>
    <row r="71" spans="1:4" ht="15.75">
      <c r="A71" s="45" t="s">
        <v>125</v>
      </c>
      <c r="B71" s="42">
        <v>7</v>
      </c>
      <c r="C71">
        <f>IFERROR(VLOOKUP(A71,audio!A:B,2,FALSE),0)</f>
        <v>4</v>
      </c>
      <c r="D71">
        <f>IFERROR(VLOOKUP(A71,ebook!A:B,2, FALSE),0)</f>
        <v>3</v>
      </c>
    </row>
    <row r="72" spans="1:4" ht="15.75">
      <c r="A72" s="44" t="s">
        <v>126</v>
      </c>
      <c r="B72" s="43">
        <v>4</v>
      </c>
      <c r="C72">
        <f>IFERROR(VLOOKUP(A72,audio!A:B,2,FALSE),0)</f>
        <v>1</v>
      </c>
      <c r="D72">
        <f>IFERROR(VLOOKUP(A72,ebook!A:B,2, FALSE),0)</f>
        <v>3</v>
      </c>
    </row>
    <row r="73" spans="1:4" ht="15.75">
      <c r="A73" s="45" t="s">
        <v>127</v>
      </c>
      <c r="B73" s="42">
        <v>2</v>
      </c>
      <c r="C73">
        <f>IFERROR(VLOOKUP(A73,audio!A:B,2,FALSE),0)</f>
        <v>0</v>
      </c>
      <c r="D73">
        <f>IFERROR(VLOOKUP(A73,ebook!A:B,2, FALSE),0)</f>
        <v>2</v>
      </c>
    </row>
    <row r="74" spans="1:4" ht="15.75">
      <c r="A74" s="44" t="s">
        <v>128</v>
      </c>
      <c r="B74" s="43">
        <v>2</v>
      </c>
      <c r="C74">
        <f>IFERROR(VLOOKUP(A74,audio!A:B,2,FALSE),0)</f>
        <v>0</v>
      </c>
      <c r="D74">
        <f>IFERROR(VLOOKUP(A74,ebook!A:B,2, FALSE),0)</f>
        <v>2</v>
      </c>
    </row>
    <row r="75" spans="1:4" ht="15.75">
      <c r="A75" s="45" t="s">
        <v>129</v>
      </c>
      <c r="B75" s="42">
        <v>1</v>
      </c>
      <c r="C75">
        <f>IFERROR(VLOOKUP(A75,audio!A:B,2,FALSE),0)</f>
        <v>1</v>
      </c>
      <c r="D75">
        <f>IFERROR(VLOOKUP(A75,ebook!A:B,2, FALSE),0)</f>
        <v>0</v>
      </c>
    </row>
    <row r="76" spans="1:4" ht="15.75">
      <c r="A76" s="44" t="s">
        <v>130</v>
      </c>
      <c r="B76" s="43">
        <v>42</v>
      </c>
      <c r="C76">
        <f>IFERROR(VLOOKUP(A76,audio!A:B,2,FALSE),0)</f>
        <v>17</v>
      </c>
      <c r="D76">
        <f>IFERROR(VLOOKUP(A76,ebook!A:B,2, FALSE),0)</f>
        <v>25</v>
      </c>
    </row>
    <row r="77" spans="1:4" ht="15.75">
      <c r="A77" s="45"/>
      <c r="B77" s="42"/>
      <c r="C77">
        <f>IFERROR(VLOOKUP(A77,audio!A:B,2,FALSE),0)</f>
        <v>0</v>
      </c>
      <c r="D77">
        <f>IFERROR(VLOOKUP(A77,ebook!A:B,2, FALSE),0)</f>
        <v>0</v>
      </c>
    </row>
    <row r="78" spans="1:4" ht="15.75">
      <c r="A78" s="44"/>
      <c r="B78" s="43"/>
      <c r="C78">
        <f>IFERROR(VLOOKUP(A78,audio!A:B,2,FALSE),0)</f>
        <v>0</v>
      </c>
      <c r="D78">
        <f>IFERROR(VLOOKUP(A78,ebook!A:B,2, FALSE),0)</f>
        <v>0</v>
      </c>
    </row>
    <row r="79" spans="1:4" ht="15.75">
      <c r="A79" s="45"/>
      <c r="B79" s="42"/>
      <c r="C79">
        <f>IFERROR(VLOOKUP(A79,audio!A:B,2,FALSE),0)</f>
        <v>0</v>
      </c>
      <c r="D79">
        <f>IFERROR(VLOOKUP(A79,ebook!A:B,2, FALSE),0)</f>
        <v>0</v>
      </c>
    </row>
    <row r="80" spans="1:4" ht="15.75">
      <c r="A80" s="44"/>
      <c r="B80" s="43"/>
      <c r="C80">
        <f>IFERROR(VLOOKUP(A80,audio!A:B,2,FALSE),0)</f>
        <v>0</v>
      </c>
      <c r="D80">
        <f>IFERROR(VLOOKUP(A80,ebook!A:B,2, FALSE),0)</f>
        <v>0</v>
      </c>
    </row>
    <row r="81" spans="1:4" ht="15.75">
      <c r="A81" s="45"/>
      <c r="B81" s="42"/>
      <c r="C81">
        <f>IFERROR(VLOOKUP(A81,audio!A:B,2,FALSE),0)</f>
        <v>0</v>
      </c>
      <c r="D81">
        <f>IFERROR(VLOOKUP(A81,ebook!A:B,2, FALSE),0)</f>
        <v>0</v>
      </c>
    </row>
    <row r="82" spans="1:4" ht="15.75">
      <c r="A82" s="44"/>
      <c r="B82" s="43"/>
      <c r="C82">
        <f>IFERROR(VLOOKUP(A82,audio!A:B,2,FALSE),0)</f>
        <v>0</v>
      </c>
      <c r="D82">
        <f>IFERROR(VLOOKUP(A82,ebook!A:B,2, FALSE),0)</f>
        <v>0</v>
      </c>
    </row>
    <row r="83" spans="1:4" ht="15.75">
      <c r="A83" s="45"/>
      <c r="B83" s="42"/>
      <c r="C83">
        <f>IFERROR(VLOOKUP(A83,audio!A:B,2,FALSE),0)</f>
        <v>0</v>
      </c>
      <c r="D83">
        <f>IFERROR(VLOOKUP(A83,ebook!A:B,2, FALSE),0)</f>
        <v>0</v>
      </c>
    </row>
    <row r="84" spans="1:4" ht="15.75">
      <c r="A84" s="44"/>
      <c r="B84" s="43"/>
      <c r="C84">
        <f>IFERROR(VLOOKUP(A84,audio!A:B,2,FALSE),0)</f>
        <v>0</v>
      </c>
      <c r="D84">
        <f>IFERROR(VLOOKUP(A84,ebook!A:B,2, FALSE),0)</f>
        <v>0</v>
      </c>
    </row>
    <row r="85" spans="1:4" ht="15.75">
      <c r="A85" s="45"/>
      <c r="B85" s="42"/>
      <c r="C85">
        <f>IFERROR(VLOOKUP(A85,audio!A:B,2,FALSE),0)</f>
        <v>0</v>
      </c>
      <c r="D85">
        <f>IFERROR(VLOOKUP(A85,ebook!A:B,2, FALSE),0)</f>
        <v>0</v>
      </c>
    </row>
    <row r="86" spans="1:4" ht="15.75">
      <c r="A86" s="44"/>
      <c r="B86" s="43"/>
      <c r="C86">
        <f>IFERROR(VLOOKUP(A86,audio!A:B,2,FALSE),0)</f>
        <v>0</v>
      </c>
      <c r="D86">
        <f>IFERROR(VLOOKUP(A86,ebook!A:B,2, FALSE),0)</f>
        <v>0</v>
      </c>
    </row>
    <row r="87" spans="1:4" ht="15.75">
      <c r="A87" s="45"/>
      <c r="B87" s="42"/>
      <c r="C87">
        <f>IFERROR(VLOOKUP(A87,audio!A:B,2,FALSE),0)</f>
        <v>0</v>
      </c>
      <c r="D87">
        <f>IFERROR(VLOOKUP(A87,ebook!A:B,2, FALSE),0)</f>
        <v>0</v>
      </c>
    </row>
    <row r="88" spans="1:4" ht="15.75">
      <c r="A88" s="44"/>
      <c r="B88" s="43"/>
      <c r="C88">
        <f>IFERROR(VLOOKUP(A88,audio!A:B,2,FALSE),0)</f>
        <v>0</v>
      </c>
      <c r="D88">
        <f>IFERROR(VLOOKUP(A88,ebook!A:B,2, FALSE),0)</f>
        <v>0</v>
      </c>
    </row>
    <row r="89" spans="1:4" ht="15.75">
      <c r="A89" s="45"/>
      <c r="B89" s="42"/>
      <c r="C89">
        <f>IFERROR(VLOOKUP(A89,audio!A:B,2,FALSE),0)</f>
        <v>0</v>
      </c>
      <c r="D89">
        <f>IFERROR(VLOOKUP(A89,ebook!A:B,2, FALSE),0)</f>
        <v>0</v>
      </c>
    </row>
    <row r="90" spans="1:4" ht="15.75">
      <c r="A90" s="44"/>
      <c r="B90" s="43"/>
      <c r="C90">
        <f>IFERROR(VLOOKUP(A90,audio!A:B,2,FALSE),0)</f>
        <v>0</v>
      </c>
      <c r="D90">
        <f>IFERROR(VLOOKUP(A90,ebook!A:B,2, FALSE),0)</f>
        <v>0</v>
      </c>
    </row>
    <row r="91" spans="1:4" ht="15.75">
      <c r="A91" s="45"/>
      <c r="B91" s="42"/>
      <c r="C91">
        <f>IFERROR(VLOOKUP(A91,audio!A:B,2,FALSE),0)</f>
        <v>0</v>
      </c>
      <c r="D91">
        <f>IFERROR(VLOOKUP(A91,ebook!A:B,2, FALSE),0)</f>
        <v>0</v>
      </c>
    </row>
    <row r="92" spans="1:4" ht="15.75">
      <c r="A92" s="44"/>
      <c r="B92" s="43"/>
      <c r="C92">
        <f>IFERROR(VLOOKUP(A92,audio!A:B,2,FALSE),0)</f>
        <v>0</v>
      </c>
      <c r="D92">
        <f>IFERROR(VLOOKUP(A92,ebook!A:B,2, FALSE),0)</f>
        <v>0</v>
      </c>
    </row>
    <row r="93" spans="1:4" ht="15.75">
      <c r="A93" s="45"/>
      <c r="B93" s="42"/>
      <c r="C93">
        <f>IFERROR(VLOOKUP(A93,audio!A:B,2,FALSE),0)</f>
        <v>0</v>
      </c>
      <c r="D93">
        <f>IFERROR(VLOOKUP(A93,ebook!A:B,2, FALSE),0)</f>
        <v>0</v>
      </c>
    </row>
    <row r="94" spans="1:4" ht="15.75">
      <c r="A94" s="44"/>
      <c r="B94" s="43"/>
      <c r="C94">
        <f>IFERROR(VLOOKUP(A94,audio!A:B,2,FALSE),0)</f>
        <v>0</v>
      </c>
      <c r="D94">
        <f>IFERROR(VLOOKUP(A94,ebook!A:B,2, FALSE),0)</f>
        <v>0</v>
      </c>
    </row>
    <row r="95" spans="1:4" ht="15.75">
      <c r="A95" s="45"/>
      <c r="B95" s="42"/>
      <c r="C95">
        <f>IFERROR(VLOOKUP(A95,audio!A:B,2,FALSE),0)</f>
        <v>0</v>
      </c>
      <c r="D95">
        <f>IFERROR(VLOOKUP(A95,ebook!A:B,2, FALSE),0)</f>
        <v>0</v>
      </c>
    </row>
    <row r="96" spans="1:4" ht="15.75">
      <c r="A96" s="44"/>
      <c r="B96" s="43"/>
      <c r="C96">
        <f>IFERROR(VLOOKUP(A96,audio!A:B,2,FALSE),0)</f>
        <v>0</v>
      </c>
      <c r="D96">
        <f>IFERROR(VLOOKUP(A96,ebook!A:B,2, FALSE),0)</f>
        <v>0</v>
      </c>
    </row>
    <row r="97" spans="1:4" ht="15.75">
      <c r="A97" s="45"/>
      <c r="B97" s="42"/>
      <c r="C97">
        <f>IFERROR(VLOOKUP(A97,audio!A:B,2,FALSE),0)</f>
        <v>0</v>
      </c>
      <c r="D97">
        <f>IFERROR(VLOOKUP(A97,ebook!A:B,2, FALSE),0)</f>
        <v>0</v>
      </c>
    </row>
    <row r="98" spans="1:4" ht="15.75">
      <c r="A98" s="44"/>
      <c r="B98" s="43"/>
      <c r="C98">
        <f>IFERROR(VLOOKUP(A98,audio!A:B,2,FALSE),0)</f>
        <v>0</v>
      </c>
      <c r="D98">
        <f>IFERROR(VLOOKUP(A98,ebook!A:B,2, FALSE),0)</f>
        <v>0</v>
      </c>
    </row>
    <row r="99" spans="1:4" ht="15.75">
      <c r="A99" s="45"/>
      <c r="B99" s="42"/>
      <c r="C99">
        <f>IFERROR(VLOOKUP(A99,audio!A:B,2,FALSE),0)</f>
        <v>0</v>
      </c>
      <c r="D99">
        <f>IFERROR(VLOOKUP(A99,ebook!A:B,2, FALSE),0)</f>
        <v>0</v>
      </c>
    </row>
    <row r="100" spans="1:4" ht="15.75">
      <c r="A100" s="44"/>
      <c r="B100" s="43"/>
      <c r="C100">
        <f>IFERROR(VLOOKUP(A100,audio!A:B,2,FALSE),0)</f>
        <v>0</v>
      </c>
      <c r="D100">
        <f>IFERROR(VLOOKUP(A100,ebook!A:B,2, FALSE),0)</f>
        <v>0</v>
      </c>
    </row>
    <row r="101" spans="1:4" ht="15.75">
      <c r="A101" s="45"/>
      <c r="B101" s="42"/>
      <c r="C101">
        <f>IFERROR(VLOOKUP(A101,audio!A:B,2,FALSE),0)</f>
        <v>0</v>
      </c>
      <c r="D101">
        <f>IFERROR(VLOOKUP(A101,ebook!A:B,2, FALSE),0)</f>
        <v>0</v>
      </c>
    </row>
    <row r="102" spans="1:4" ht="15.75">
      <c r="A102" s="44"/>
      <c r="B102" s="43"/>
      <c r="C102">
        <f>IFERROR(VLOOKUP(A102,audio!A:B,2,FALSE),0)</f>
        <v>0</v>
      </c>
      <c r="D102">
        <f>IFERROR(VLOOKUP(A102,ebook!A:B,2, FALSE),0)</f>
        <v>0</v>
      </c>
    </row>
    <row r="103" spans="1:4" ht="15.75">
      <c r="A103" s="45"/>
      <c r="B103" s="42"/>
      <c r="C103">
        <f>IFERROR(VLOOKUP(A103,audio!A:B,2,FALSE),0)</f>
        <v>0</v>
      </c>
      <c r="D103">
        <f>IFERROR(VLOOKUP(A103,ebook!A:B,2, FALSE),0)</f>
        <v>0</v>
      </c>
    </row>
    <row r="104" spans="1:4" ht="15.75">
      <c r="A104" s="44"/>
      <c r="B104" s="43"/>
      <c r="C104">
        <f>IFERROR(VLOOKUP(A104,audio!A:B,2,FALSE),0)</f>
        <v>0</v>
      </c>
      <c r="D104">
        <f>IFERROR(VLOOKUP(A104,ebook!A:B,2, FALSE),0)</f>
        <v>0</v>
      </c>
    </row>
    <row r="105" spans="1:4" ht="15.75">
      <c r="A105" s="45"/>
      <c r="B105" s="42"/>
      <c r="C105">
        <f>IFERROR(VLOOKUP(A105,audio!A:B,2,FALSE),0)</f>
        <v>0</v>
      </c>
      <c r="D105">
        <f>IFERROR(VLOOKUP(A105,ebook!A:B,2, FALSE),0)</f>
        <v>0</v>
      </c>
    </row>
    <row r="106" spans="1:4" ht="15.75">
      <c r="A106" s="44"/>
      <c r="B106" s="43"/>
      <c r="C106">
        <f>IFERROR(VLOOKUP(A106,audio!A:B,2,FALSE),0)</f>
        <v>0</v>
      </c>
      <c r="D106">
        <f>IFERROR(VLOOKUP(A106,ebook!A:B,2, FALSE),0)</f>
        <v>0</v>
      </c>
    </row>
    <row r="107" spans="1:4" ht="15.75">
      <c r="A107" s="45"/>
      <c r="B107" s="42"/>
      <c r="C107">
        <f>IFERROR(VLOOKUP(A107,audio!A:B,2,FALSE),0)</f>
        <v>0</v>
      </c>
      <c r="D107">
        <f>IFERROR(VLOOKUP(A107,ebook!A:B,2, FALSE),0)</f>
        <v>0</v>
      </c>
    </row>
    <row r="108" spans="1:4" ht="15.75">
      <c r="A108" s="44"/>
      <c r="B108" s="43"/>
      <c r="C108">
        <f>IFERROR(VLOOKUP(A108,audio!A:B,2,FALSE),0)</f>
        <v>0</v>
      </c>
      <c r="D108">
        <f>IFERROR(VLOOKUP(A108,ebook!A:B,2, FALSE),0)</f>
        <v>0</v>
      </c>
    </row>
    <row r="109" spans="1:4" ht="15.75">
      <c r="A109" s="45"/>
      <c r="B109" s="42"/>
      <c r="C109">
        <f>IFERROR(VLOOKUP(A109,audio!A:B,2,FALSE),0)</f>
        <v>0</v>
      </c>
      <c r="D109">
        <f>IFERROR(VLOOKUP(A109,ebook!A:B,2, FALSE),0)</f>
        <v>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333E8-86C5-4424-BFA4-9F029285C84F}">
  <sheetPr codeName="Sheet4"/>
  <dimension ref="A1:B94"/>
  <sheetViews>
    <sheetView workbookViewId="0">
      <selection sqref="A1:B60"/>
    </sheetView>
  </sheetViews>
  <sheetFormatPr defaultRowHeight="15"/>
  <cols>
    <col min="1" max="1" width="26.7109375" customWidth="1"/>
  </cols>
  <sheetData>
    <row r="1" spans="1:2" ht="15.75">
      <c r="A1" s="44" t="s">
        <v>131</v>
      </c>
      <c r="B1" s="43">
        <v>2</v>
      </c>
    </row>
    <row r="2" spans="1:2" ht="15.75">
      <c r="A2" s="45" t="s">
        <v>55</v>
      </c>
      <c r="B2" s="42">
        <v>1</v>
      </c>
    </row>
    <row r="3" spans="1:2" ht="15.75">
      <c r="A3" s="44" t="s">
        <v>57</v>
      </c>
      <c r="B3" s="43">
        <v>1</v>
      </c>
    </row>
    <row r="4" spans="1:2" ht="15.75">
      <c r="A4" s="45" t="s">
        <v>58</v>
      </c>
      <c r="B4" s="42">
        <v>2</v>
      </c>
    </row>
    <row r="5" spans="1:2" ht="15.75">
      <c r="A5" s="44" t="s">
        <v>60</v>
      </c>
      <c r="B5" s="43">
        <v>8</v>
      </c>
    </row>
    <row r="6" spans="1:2" ht="15.75">
      <c r="A6" s="45" t="s">
        <v>61</v>
      </c>
      <c r="B6" s="42">
        <v>1</v>
      </c>
    </row>
    <row r="7" spans="1:2" ht="15.75">
      <c r="A7" s="44" t="s">
        <v>62</v>
      </c>
      <c r="B7" s="43">
        <v>5</v>
      </c>
    </row>
    <row r="8" spans="1:2" ht="15.75">
      <c r="A8" s="45" t="s">
        <v>63</v>
      </c>
      <c r="B8" s="42">
        <v>8</v>
      </c>
    </row>
    <row r="9" spans="1:2" ht="15.75">
      <c r="A9" s="44" t="s">
        <v>66</v>
      </c>
      <c r="B9" s="43">
        <v>1</v>
      </c>
    </row>
    <row r="10" spans="1:2" ht="15.75">
      <c r="A10" s="45" t="s">
        <v>67</v>
      </c>
      <c r="B10" s="42">
        <v>3</v>
      </c>
    </row>
    <row r="11" spans="1:2" ht="15.75">
      <c r="A11" s="44" t="s">
        <v>69</v>
      </c>
      <c r="B11" s="43">
        <v>1</v>
      </c>
    </row>
    <row r="12" spans="1:2" ht="15.75">
      <c r="A12" s="45" t="s">
        <v>70</v>
      </c>
      <c r="B12" s="42">
        <v>4</v>
      </c>
    </row>
    <row r="13" spans="1:2" ht="15.75">
      <c r="A13" s="44" t="s">
        <v>71</v>
      </c>
      <c r="B13" s="43">
        <v>1</v>
      </c>
    </row>
    <row r="14" spans="1:2" ht="15.75">
      <c r="A14" s="45" t="s">
        <v>72</v>
      </c>
      <c r="B14" s="42">
        <v>3</v>
      </c>
    </row>
    <row r="15" spans="1:2" ht="15.75">
      <c r="A15" s="44" t="s">
        <v>74</v>
      </c>
      <c r="B15" s="43">
        <v>1</v>
      </c>
    </row>
    <row r="16" spans="1:2" ht="15.75">
      <c r="A16" s="45" t="s">
        <v>75</v>
      </c>
      <c r="B16" s="42">
        <v>2</v>
      </c>
    </row>
    <row r="17" spans="1:2" ht="15.75">
      <c r="A17" s="44" t="s">
        <v>78</v>
      </c>
      <c r="B17" s="43">
        <v>1</v>
      </c>
    </row>
    <row r="18" spans="1:2" ht="15.75">
      <c r="A18" s="45" t="s">
        <v>79</v>
      </c>
      <c r="B18" s="42">
        <v>5</v>
      </c>
    </row>
    <row r="19" spans="1:2" ht="15.75">
      <c r="A19" s="44" t="s">
        <v>80</v>
      </c>
      <c r="B19" s="43">
        <v>1</v>
      </c>
    </row>
    <row r="20" spans="1:2" ht="15.75">
      <c r="A20" s="45" t="s">
        <v>81</v>
      </c>
      <c r="B20" s="42">
        <v>1</v>
      </c>
    </row>
    <row r="21" spans="1:2" ht="15.75">
      <c r="A21" s="44" t="s">
        <v>82</v>
      </c>
      <c r="B21" s="43">
        <v>8</v>
      </c>
    </row>
    <row r="22" spans="1:2" ht="15.75">
      <c r="A22" s="45" t="s">
        <v>83</v>
      </c>
      <c r="B22" s="42">
        <v>3</v>
      </c>
    </row>
    <row r="23" spans="1:2" ht="15.75">
      <c r="A23" s="44" t="s">
        <v>84</v>
      </c>
      <c r="B23" s="43">
        <v>4</v>
      </c>
    </row>
    <row r="24" spans="1:2" ht="15.75">
      <c r="A24" s="45" t="s">
        <v>85</v>
      </c>
      <c r="B24" s="42">
        <v>3</v>
      </c>
    </row>
    <row r="25" spans="1:2" ht="15.75">
      <c r="A25" s="44" t="s">
        <v>86</v>
      </c>
      <c r="B25" s="43">
        <v>7</v>
      </c>
    </row>
    <row r="26" spans="1:2" ht="15.75">
      <c r="A26" s="45" t="s">
        <v>88</v>
      </c>
      <c r="B26" s="42">
        <v>1</v>
      </c>
    </row>
    <row r="27" spans="1:2" ht="15.75">
      <c r="A27" s="44" t="s">
        <v>89</v>
      </c>
      <c r="B27" s="43">
        <v>1</v>
      </c>
    </row>
    <row r="28" spans="1:2" ht="15.75">
      <c r="A28" s="45" t="s">
        <v>90</v>
      </c>
      <c r="B28" s="42">
        <v>4</v>
      </c>
    </row>
    <row r="29" spans="1:2" ht="15.75">
      <c r="A29" s="44" t="s">
        <v>91</v>
      </c>
      <c r="B29" s="43">
        <v>1</v>
      </c>
    </row>
    <row r="30" spans="1:2" ht="15.75">
      <c r="A30" s="45" t="s">
        <v>93</v>
      </c>
      <c r="B30" s="42">
        <v>3</v>
      </c>
    </row>
    <row r="31" spans="1:2" ht="15.75">
      <c r="A31" s="44" t="s">
        <v>94</v>
      </c>
      <c r="B31" s="43">
        <v>1</v>
      </c>
    </row>
    <row r="32" spans="1:2" ht="15.75">
      <c r="A32" s="45" t="s">
        <v>96</v>
      </c>
      <c r="B32" s="42">
        <v>2</v>
      </c>
    </row>
    <row r="33" spans="1:2" ht="15.75">
      <c r="A33" s="44" t="s">
        <v>97</v>
      </c>
      <c r="B33" s="43">
        <v>1</v>
      </c>
    </row>
    <row r="34" spans="1:2" ht="15.75">
      <c r="A34" s="45" t="s">
        <v>98</v>
      </c>
      <c r="B34" s="42">
        <v>1</v>
      </c>
    </row>
    <row r="35" spans="1:2" ht="15.75">
      <c r="A35" s="44" t="s">
        <v>99</v>
      </c>
      <c r="B35" s="43">
        <v>1</v>
      </c>
    </row>
    <row r="36" spans="1:2" ht="15.75">
      <c r="A36" s="45" t="s">
        <v>100</v>
      </c>
      <c r="B36" s="42">
        <v>2</v>
      </c>
    </row>
    <row r="37" spans="1:2" ht="15.75">
      <c r="A37" s="44" t="s">
        <v>101</v>
      </c>
      <c r="B37" s="43">
        <v>8</v>
      </c>
    </row>
    <row r="38" spans="1:2" ht="15.75">
      <c r="A38" s="45" t="s">
        <v>102</v>
      </c>
      <c r="B38" s="42">
        <v>5</v>
      </c>
    </row>
    <row r="39" spans="1:2" ht="15.75">
      <c r="A39" s="44" t="s">
        <v>103</v>
      </c>
      <c r="B39" s="43">
        <v>3</v>
      </c>
    </row>
    <row r="40" spans="1:2" ht="15.75">
      <c r="A40" s="45" t="s">
        <v>104</v>
      </c>
      <c r="B40" s="42">
        <v>3</v>
      </c>
    </row>
    <row r="41" spans="1:2" ht="15.75">
      <c r="A41" s="44" t="s">
        <v>105</v>
      </c>
      <c r="B41" s="43">
        <v>7</v>
      </c>
    </row>
    <row r="42" spans="1:2" ht="15.75">
      <c r="A42" s="45" t="s">
        <v>106</v>
      </c>
      <c r="B42" s="42">
        <v>27</v>
      </c>
    </row>
    <row r="43" spans="1:2" ht="15.75">
      <c r="A43" s="44" t="s">
        <v>107</v>
      </c>
      <c r="B43" s="43">
        <v>3</v>
      </c>
    </row>
    <row r="44" spans="1:2" ht="15.75">
      <c r="A44" s="45" t="s">
        <v>108</v>
      </c>
      <c r="B44" s="42">
        <v>6</v>
      </c>
    </row>
    <row r="45" spans="1:2" ht="15.75">
      <c r="A45" s="44" t="s">
        <v>109</v>
      </c>
      <c r="B45" s="43">
        <v>12</v>
      </c>
    </row>
    <row r="46" spans="1:2" ht="15.75">
      <c r="A46" s="45" t="s">
        <v>110</v>
      </c>
      <c r="B46" s="42">
        <v>1</v>
      </c>
    </row>
    <row r="47" spans="1:2" ht="15.75">
      <c r="A47" s="44" t="s">
        <v>111</v>
      </c>
      <c r="B47" s="43">
        <v>1</v>
      </c>
    </row>
    <row r="48" spans="1:2" ht="15.75">
      <c r="A48" s="45" t="s">
        <v>112</v>
      </c>
      <c r="B48" s="42">
        <v>7</v>
      </c>
    </row>
    <row r="49" spans="1:2" ht="15.75">
      <c r="A49" s="44" t="s">
        <v>113</v>
      </c>
      <c r="B49" s="43">
        <v>5</v>
      </c>
    </row>
    <row r="50" spans="1:2" ht="15.75">
      <c r="A50" s="45" t="s">
        <v>114</v>
      </c>
      <c r="B50" s="42">
        <v>2</v>
      </c>
    </row>
    <row r="51" spans="1:2" ht="15.75">
      <c r="A51" s="44" t="s">
        <v>115</v>
      </c>
      <c r="B51" s="43">
        <v>1</v>
      </c>
    </row>
    <row r="52" spans="1:2" ht="15.75">
      <c r="A52" s="45" t="s">
        <v>116</v>
      </c>
      <c r="B52" s="42">
        <v>6</v>
      </c>
    </row>
    <row r="53" spans="1:2" ht="15.75">
      <c r="A53" s="44" t="s">
        <v>118</v>
      </c>
      <c r="B53" s="43">
        <v>15</v>
      </c>
    </row>
    <row r="54" spans="1:2" ht="15.75">
      <c r="A54" s="45" t="s">
        <v>119</v>
      </c>
      <c r="B54" s="42">
        <v>1</v>
      </c>
    </row>
    <row r="55" spans="1:2" ht="15.75">
      <c r="A55" s="44" t="s">
        <v>120</v>
      </c>
      <c r="B55" s="43">
        <v>4</v>
      </c>
    </row>
    <row r="56" spans="1:2" ht="15.75">
      <c r="A56" s="45" t="s">
        <v>121</v>
      </c>
      <c r="B56" s="42">
        <v>1</v>
      </c>
    </row>
    <row r="57" spans="1:2" ht="15.75">
      <c r="A57" s="44" t="s">
        <v>125</v>
      </c>
      <c r="B57" s="43">
        <v>4</v>
      </c>
    </row>
    <row r="58" spans="1:2" ht="15.75">
      <c r="A58" s="45" t="s">
        <v>126</v>
      </c>
      <c r="B58" s="42">
        <v>1</v>
      </c>
    </row>
    <row r="59" spans="1:2" ht="15.75">
      <c r="A59" s="44" t="s">
        <v>129</v>
      </c>
      <c r="B59" s="43">
        <v>1</v>
      </c>
    </row>
    <row r="60" spans="1:2" ht="15.75">
      <c r="A60" s="45" t="s">
        <v>130</v>
      </c>
      <c r="B60" s="42">
        <v>17</v>
      </c>
    </row>
    <row r="61" spans="1:2" ht="15.75">
      <c r="A61" s="44"/>
      <c r="B61" s="43"/>
    </row>
    <row r="62" spans="1:2" ht="15.75">
      <c r="A62" s="45"/>
      <c r="B62" s="42"/>
    </row>
    <row r="63" spans="1:2" ht="15.75">
      <c r="A63" s="44"/>
      <c r="B63" s="43"/>
    </row>
    <row r="64" spans="1:2" ht="15.75">
      <c r="A64" s="45"/>
      <c r="B64" s="42"/>
    </row>
    <row r="65" spans="1:2" ht="15.75">
      <c r="A65" s="44"/>
      <c r="B65" s="43"/>
    </row>
    <row r="66" spans="1:2" ht="15.75">
      <c r="A66" s="45"/>
      <c r="B66" s="42"/>
    </row>
    <row r="67" spans="1:2" ht="15.75">
      <c r="A67" s="44"/>
      <c r="B67" s="43"/>
    </row>
    <row r="68" spans="1:2" ht="15.75">
      <c r="A68" s="45"/>
      <c r="B68" s="42"/>
    </row>
    <row r="69" spans="1:2" ht="15.75">
      <c r="A69" s="44"/>
      <c r="B69" s="43"/>
    </row>
    <row r="70" spans="1:2" ht="15.75">
      <c r="A70" s="45"/>
      <c r="B70" s="42"/>
    </row>
    <row r="71" spans="1:2" ht="15.75">
      <c r="A71" s="44"/>
      <c r="B71" s="43"/>
    </row>
    <row r="72" spans="1:2" ht="15.75">
      <c r="A72" s="45"/>
      <c r="B72" s="42"/>
    </row>
    <row r="73" spans="1:2" ht="15.75">
      <c r="A73" s="44"/>
      <c r="B73" s="43"/>
    </row>
    <row r="74" spans="1:2" ht="15.75">
      <c r="A74" s="45"/>
      <c r="B74" s="42"/>
    </row>
    <row r="75" spans="1:2" ht="15.75">
      <c r="A75" s="44"/>
      <c r="B75" s="43"/>
    </row>
    <row r="76" spans="1:2" ht="15.75">
      <c r="A76" s="45"/>
      <c r="B76" s="42"/>
    </row>
    <row r="77" spans="1:2" ht="15.75">
      <c r="A77" s="44"/>
      <c r="B77" s="43"/>
    </row>
    <row r="78" spans="1:2" ht="15.75">
      <c r="A78" s="45"/>
      <c r="B78" s="42"/>
    </row>
    <row r="79" spans="1:2" ht="15.75">
      <c r="A79" s="44"/>
      <c r="B79" s="43"/>
    </row>
    <row r="80" spans="1:2" ht="15.75">
      <c r="A80" s="45"/>
      <c r="B80" s="42"/>
    </row>
    <row r="81" spans="1:2" ht="15.75">
      <c r="A81" s="44"/>
      <c r="B81" s="43"/>
    </row>
    <row r="82" spans="1:2" ht="15.75">
      <c r="A82" s="45"/>
      <c r="B82" s="42"/>
    </row>
    <row r="83" spans="1:2" ht="15.75">
      <c r="A83" s="44"/>
      <c r="B83" s="43"/>
    </row>
    <row r="84" spans="1:2" ht="15.75">
      <c r="A84" s="45"/>
      <c r="B84" s="42"/>
    </row>
    <row r="85" spans="1:2" ht="15.75">
      <c r="A85" s="44"/>
      <c r="B85" s="43"/>
    </row>
    <row r="86" spans="1:2" ht="15.75">
      <c r="A86" s="45"/>
      <c r="B86" s="42"/>
    </row>
    <row r="87" spans="1:2" ht="15.75">
      <c r="A87" s="44"/>
      <c r="B87" s="43"/>
    </row>
    <row r="88" spans="1:2" ht="15.75">
      <c r="A88" s="45"/>
      <c r="B88" s="42"/>
    </row>
    <row r="89" spans="1:2" ht="15.75">
      <c r="A89" s="44"/>
      <c r="B89" s="43"/>
    </row>
    <row r="90" spans="1:2" ht="15.75">
      <c r="A90" s="45"/>
      <c r="B90" s="42"/>
    </row>
    <row r="91" spans="1:2" ht="15.75">
      <c r="A91" s="44"/>
      <c r="B91" s="43"/>
    </row>
    <row r="92" spans="1:2" ht="15.75">
      <c r="A92" s="45"/>
      <c r="B92" s="42"/>
    </row>
    <row r="93" spans="1:2" ht="15.75">
      <c r="A93" s="44"/>
      <c r="B93" s="43"/>
    </row>
    <row r="94" spans="1:2" ht="15.75">
      <c r="A94" s="45"/>
      <c r="B94" s="4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29412-1EAF-4305-AC95-824AC80992DB}">
  <sheetPr codeName="Sheet5"/>
  <dimension ref="A1:B95"/>
  <sheetViews>
    <sheetView workbookViewId="0">
      <selection activeCell="G16" sqref="G16"/>
    </sheetView>
  </sheetViews>
  <sheetFormatPr defaultRowHeight="15"/>
  <cols>
    <col min="1" max="1" width="36.5703125" bestFit="1" customWidth="1"/>
  </cols>
  <sheetData>
    <row r="1" spans="1:2" ht="15.75">
      <c r="A1" s="44" t="s">
        <v>56</v>
      </c>
      <c r="B1" s="43">
        <v>3</v>
      </c>
    </row>
    <row r="2" spans="1:2" ht="15.75">
      <c r="A2" s="45" t="s">
        <v>60</v>
      </c>
      <c r="B2" s="42">
        <v>11</v>
      </c>
    </row>
    <row r="3" spans="1:2" ht="15.75">
      <c r="A3" s="44" t="s">
        <v>61</v>
      </c>
      <c r="B3" s="43">
        <v>2</v>
      </c>
    </row>
    <row r="4" spans="1:2" ht="15.75">
      <c r="A4" s="45" t="s">
        <v>62</v>
      </c>
      <c r="B4" s="42">
        <v>1</v>
      </c>
    </row>
    <row r="5" spans="1:2" ht="15.75">
      <c r="A5" s="44" t="s">
        <v>64</v>
      </c>
      <c r="B5" s="43">
        <v>1</v>
      </c>
    </row>
    <row r="6" spans="1:2" ht="15.75">
      <c r="A6" s="45" t="s">
        <v>65</v>
      </c>
      <c r="B6" s="42">
        <v>1</v>
      </c>
    </row>
    <row r="7" spans="1:2" ht="15.75">
      <c r="A7" s="44" t="s">
        <v>66</v>
      </c>
      <c r="B7" s="43">
        <v>2</v>
      </c>
    </row>
    <row r="8" spans="1:2" ht="15.75">
      <c r="A8" s="45" t="s">
        <v>67</v>
      </c>
      <c r="B8" s="42">
        <v>6</v>
      </c>
    </row>
    <row r="9" spans="1:2" ht="15.75">
      <c r="A9" s="44" t="s">
        <v>68</v>
      </c>
      <c r="B9" s="43">
        <v>3</v>
      </c>
    </row>
    <row r="10" spans="1:2" ht="15.75">
      <c r="A10" s="45" t="s">
        <v>69</v>
      </c>
      <c r="B10" s="42">
        <v>3</v>
      </c>
    </row>
    <row r="11" spans="1:2" ht="15.75">
      <c r="A11" s="44" t="s">
        <v>71</v>
      </c>
      <c r="B11" s="43">
        <v>1</v>
      </c>
    </row>
    <row r="12" spans="1:2" ht="15.75">
      <c r="A12" s="45" t="s">
        <v>72</v>
      </c>
      <c r="B12" s="42">
        <v>1</v>
      </c>
    </row>
    <row r="13" spans="1:2" ht="15.75">
      <c r="A13" s="44" t="s">
        <v>73</v>
      </c>
      <c r="B13" s="43">
        <v>5</v>
      </c>
    </row>
    <row r="14" spans="1:2" ht="15.75">
      <c r="A14" s="45" t="s">
        <v>74</v>
      </c>
      <c r="B14" s="42">
        <v>2</v>
      </c>
    </row>
    <row r="15" spans="1:2" ht="15.75">
      <c r="A15" s="44" t="s">
        <v>76</v>
      </c>
      <c r="B15" s="43">
        <v>3</v>
      </c>
    </row>
    <row r="16" spans="1:2" ht="15.75">
      <c r="A16" s="45" t="s">
        <v>77</v>
      </c>
      <c r="B16" s="42">
        <v>1</v>
      </c>
    </row>
    <row r="17" spans="1:2" ht="15.75">
      <c r="A17" s="44" t="s">
        <v>80</v>
      </c>
      <c r="B17" s="43">
        <v>1</v>
      </c>
    </row>
    <row r="18" spans="1:2" ht="15.75">
      <c r="A18" s="45" t="s">
        <v>82</v>
      </c>
      <c r="B18" s="42">
        <v>3</v>
      </c>
    </row>
    <row r="19" spans="1:2" ht="15.75">
      <c r="A19" s="44" t="s">
        <v>83</v>
      </c>
      <c r="B19" s="43">
        <v>1</v>
      </c>
    </row>
    <row r="20" spans="1:2" ht="15.75">
      <c r="A20" s="45" t="s">
        <v>86</v>
      </c>
      <c r="B20" s="42">
        <v>1</v>
      </c>
    </row>
    <row r="21" spans="1:2" ht="15.75">
      <c r="A21" s="44" t="s">
        <v>87</v>
      </c>
      <c r="B21" s="43">
        <v>1</v>
      </c>
    </row>
    <row r="22" spans="1:2" ht="15.75">
      <c r="A22" s="45" t="s">
        <v>88</v>
      </c>
      <c r="B22" s="42">
        <v>1</v>
      </c>
    </row>
    <row r="23" spans="1:2" ht="15.75">
      <c r="A23" s="44" t="s">
        <v>89</v>
      </c>
      <c r="B23" s="43">
        <v>8</v>
      </c>
    </row>
    <row r="24" spans="1:2" ht="15.75">
      <c r="A24" s="45" t="s">
        <v>90</v>
      </c>
      <c r="B24" s="42">
        <v>1</v>
      </c>
    </row>
    <row r="25" spans="1:2" ht="15.75">
      <c r="A25" s="44" t="s">
        <v>92</v>
      </c>
      <c r="B25" s="43">
        <v>3</v>
      </c>
    </row>
    <row r="26" spans="1:2" ht="15.75">
      <c r="A26" s="45" t="s">
        <v>93</v>
      </c>
      <c r="B26" s="42">
        <v>1</v>
      </c>
    </row>
    <row r="27" spans="1:2" ht="15.75">
      <c r="A27" s="44" t="s">
        <v>94</v>
      </c>
      <c r="B27" s="43">
        <v>1</v>
      </c>
    </row>
    <row r="28" spans="1:2" ht="15.75">
      <c r="A28" s="45" t="s">
        <v>95</v>
      </c>
      <c r="B28" s="42">
        <v>1</v>
      </c>
    </row>
    <row r="29" spans="1:2" ht="15.75">
      <c r="A29" s="44" t="s">
        <v>96</v>
      </c>
      <c r="B29" s="43">
        <v>1</v>
      </c>
    </row>
    <row r="30" spans="1:2" ht="15.75">
      <c r="A30" s="45" t="s">
        <v>98</v>
      </c>
      <c r="B30" s="42">
        <v>1</v>
      </c>
    </row>
    <row r="31" spans="1:2" ht="15.75">
      <c r="A31" s="44" t="s">
        <v>100</v>
      </c>
      <c r="B31" s="43">
        <v>12</v>
      </c>
    </row>
    <row r="32" spans="1:2" ht="15.75">
      <c r="A32" s="45" t="s">
        <v>101</v>
      </c>
      <c r="B32" s="42">
        <v>17</v>
      </c>
    </row>
    <row r="33" spans="1:2" ht="15.75">
      <c r="A33" s="44" t="s">
        <v>102</v>
      </c>
      <c r="B33" s="43">
        <v>5</v>
      </c>
    </row>
    <row r="34" spans="1:2" ht="15.75">
      <c r="A34" s="45" t="s">
        <v>103</v>
      </c>
      <c r="B34" s="42">
        <v>3</v>
      </c>
    </row>
    <row r="35" spans="1:2" ht="15.75">
      <c r="A35" s="44" t="s">
        <v>105</v>
      </c>
      <c r="B35" s="43">
        <v>5</v>
      </c>
    </row>
    <row r="36" spans="1:2" ht="15.75">
      <c r="A36" s="45" t="s">
        <v>106</v>
      </c>
      <c r="B36" s="42">
        <v>45</v>
      </c>
    </row>
    <row r="37" spans="1:2" ht="15.75">
      <c r="A37" s="44" t="s">
        <v>107</v>
      </c>
      <c r="B37" s="43">
        <v>4</v>
      </c>
    </row>
    <row r="38" spans="1:2" ht="15.75">
      <c r="A38" s="45" t="s">
        <v>108</v>
      </c>
      <c r="B38" s="42">
        <v>10</v>
      </c>
    </row>
    <row r="39" spans="1:2" ht="15.75">
      <c r="A39" s="44" t="s">
        <v>109</v>
      </c>
      <c r="B39" s="43">
        <v>6</v>
      </c>
    </row>
    <row r="40" spans="1:2" ht="15.75">
      <c r="A40" s="45" t="s">
        <v>111</v>
      </c>
      <c r="B40" s="42">
        <v>1</v>
      </c>
    </row>
    <row r="41" spans="1:2" ht="15.75">
      <c r="A41" s="44" t="s">
        <v>112</v>
      </c>
      <c r="B41" s="43">
        <v>11</v>
      </c>
    </row>
    <row r="42" spans="1:2" ht="15.75">
      <c r="A42" s="45" t="s">
        <v>113</v>
      </c>
      <c r="B42" s="42">
        <v>1</v>
      </c>
    </row>
    <row r="43" spans="1:2" ht="15.75">
      <c r="A43" s="44" t="s">
        <v>114</v>
      </c>
      <c r="B43" s="43">
        <v>3</v>
      </c>
    </row>
    <row r="44" spans="1:2" ht="15.75">
      <c r="A44" s="45" t="s">
        <v>115</v>
      </c>
      <c r="B44" s="42">
        <v>2</v>
      </c>
    </row>
    <row r="45" spans="1:2" ht="15.75">
      <c r="A45" s="44" t="s">
        <v>116</v>
      </c>
      <c r="B45" s="43">
        <v>3</v>
      </c>
    </row>
    <row r="46" spans="1:2" ht="15.75">
      <c r="A46" s="45" t="s">
        <v>117</v>
      </c>
      <c r="B46" s="42">
        <v>1</v>
      </c>
    </row>
    <row r="47" spans="1:2" ht="15.75">
      <c r="A47" s="44" t="s">
        <v>118</v>
      </c>
      <c r="B47" s="43">
        <v>8</v>
      </c>
    </row>
    <row r="48" spans="1:2" ht="15.75">
      <c r="A48" s="45" t="s">
        <v>119</v>
      </c>
      <c r="B48" s="42">
        <v>5</v>
      </c>
    </row>
    <row r="49" spans="1:2" ht="15.75">
      <c r="A49" s="44" t="s">
        <v>120</v>
      </c>
      <c r="B49" s="43">
        <v>1</v>
      </c>
    </row>
    <row r="50" spans="1:2" ht="15.75">
      <c r="A50" s="45" t="s">
        <v>122</v>
      </c>
      <c r="B50" s="42">
        <v>2</v>
      </c>
    </row>
    <row r="51" spans="1:2" ht="15.75">
      <c r="A51" s="44" t="s">
        <v>123</v>
      </c>
      <c r="B51" s="43">
        <v>1</v>
      </c>
    </row>
    <row r="52" spans="1:2" ht="15.75">
      <c r="A52" s="45" t="s">
        <v>124</v>
      </c>
      <c r="B52" s="42">
        <v>1</v>
      </c>
    </row>
    <row r="53" spans="1:2" ht="15.75">
      <c r="A53" s="44" t="s">
        <v>125</v>
      </c>
      <c r="B53" s="43">
        <v>3</v>
      </c>
    </row>
    <row r="54" spans="1:2" ht="15.75">
      <c r="A54" s="45" t="s">
        <v>126</v>
      </c>
      <c r="B54" s="42">
        <v>3</v>
      </c>
    </row>
    <row r="55" spans="1:2" ht="15.75">
      <c r="A55" s="44" t="s">
        <v>127</v>
      </c>
      <c r="B55" s="43">
        <v>2</v>
      </c>
    </row>
    <row r="56" spans="1:2" ht="15.75">
      <c r="A56" s="45" t="s">
        <v>128</v>
      </c>
      <c r="B56" s="42">
        <v>2</v>
      </c>
    </row>
    <row r="57" spans="1:2" ht="15.75">
      <c r="A57" s="44" t="s">
        <v>130</v>
      </c>
      <c r="B57" s="43">
        <v>25</v>
      </c>
    </row>
    <row r="58" spans="1:2" ht="15.75">
      <c r="A58" s="47"/>
      <c r="B58" s="42"/>
    </row>
    <row r="59" spans="1:2" ht="15.75">
      <c r="A59" s="46"/>
      <c r="B59" s="43"/>
    </row>
    <row r="60" spans="1:2" ht="15.75">
      <c r="A60" s="47"/>
      <c r="B60" s="42"/>
    </row>
    <row r="61" spans="1:2" ht="15.75">
      <c r="A61" s="46"/>
      <c r="B61" s="43"/>
    </row>
    <row r="62" spans="1:2" ht="15.75">
      <c r="A62" s="47"/>
      <c r="B62" s="42"/>
    </row>
    <row r="63" spans="1:2" ht="15.75">
      <c r="A63" s="46"/>
      <c r="B63" s="43"/>
    </row>
    <row r="64" spans="1:2" ht="15.75">
      <c r="A64" s="47"/>
      <c r="B64" s="42"/>
    </row>
    <row r="65" spans="1:2" ht="15.75">
      <c r="A65" s="46"/>
      <c r="B65" s="43"/>
    </row>
    <row r="66" spans="1:2" ht="15.75">
      <c r="A66" s="47"/>
      <c r="B66" s="42"/>
    </row>
    <row r="67" spans="1:2" ht="15.75">
      <c r="A67" s="46"/>
      <c r="B67" s="43"/>
    </row>
    <row r="68" spans="1:2" ht="15.75">
      <c r="A68" s="47"/>
      <c r="B68" s="42"/>
    </row>
    <row r="69" spans="1:2" ht="15.75">
      <c r="A69" s="46"/>
      <c r="B69" s="43"/>
    </row>
    <row r="70" spans="1:2" ht="15.75">
      <c r="A70" s="47"/>
      <c r="B70" s="42"/>
    </row>
    <row r="71" spans="1:2" ht="15.75">
      <c r="A71" s="46"/>
      <c r="B71" s="43"/>
    </row>
    <row r="72" spans="1:2" ht="15.75">
      <c r="A72" s="47"/>
      <c r="B72" s="42"/>
    </row>
    <row r="73" spans="1:2" ht="15.75">
      <c r="A73" s="46"/>
      <c r="B73" s="43"/>
    </row>
    <row r="74" spans="1:2" ht="15.75">
      <c r="A74" s="47"/>
      <c r="B74" s="42"/>
    </row>
    <row r="75" spans="1:2" ht="15.75">
      <c r="A75" s="46"/>
      <c r="B75" s="43"/>
    </row>
    <row r="76" spans="1:2" ht="15.75">
      <c r="A76" s="47"/>
      <c r="B76" s="42"/>
    </row>
    <row r="77" spans="1:2" ht="15.75">
      <c r="A77" s="46"/>
      <c r="B77" s="43"/>
    </row>
    <row r="78" spans="1:2" ht="15.75">
      <c r="A78" s="47"/>
      <c r="B78" s="42"/>
    </row>
    <row r="79" spans="1:2" ht="15.75">
      <c r="A79" s="46"/>
      <c r="B79" s="43"/>
    </row>
    <row r="80" spans="1:2" ht="15.75">
      <c r="A80" s="47"/>
      <c r="B80" s="42"/>
    </row>
    <row r="81" spans="1:2" ht="15.75">
      <c r="A81" s="46"/>
      <c r="B81" s="43"/>
    </row>
    <row r="82" spans="1:2" ht="15.75">
      <c r="A82" s="47"/>
      <c r="B82" s="42"/>
    </row>
    <row r="83" spans="1:2" ht="15.75">
      <c r="A83" s="46"/>
      <c r="B83" s="43"/>
    </row>
    <row r="84" spans="1:2" ht="15.75">
      <c r="A84" s="47"/>
      <c r="B84" s="42"/>
    </row>
    <row r="85" spans="1:2" ht="15.75">
      <c r="A85" s="46"/>
      <c r="B85" s="43"/>
    </row>
    <row r="86" spans="1:2" ht="15.75">
      <c r="A86" s="47"/>
      <c r="B86" s="42"/>
    </row>
    <row r="87" spans="1:2" ht="15.75">
      <c r="A87" s="46"/>
      <c r="B87" s="43"/>
    </row>
    <row r="88" spans="1:2" ht="15.75">
      <c r="A88" s="47"/>
      <c r="B88" s="42"/>
    </row>
    <row r="89" spans="1:2" ht="15.75">
      <c r="A89" s="46"/>
      <c r="B89" s="43"/>
    </row>
    <row r="90" spans="1:2" ht="15.75">
      <c r="A90" s="44"/>
      <c r="B90" s="43"/>
    </row>
    <row r="91" spans="1:2" ht="15.75">
      <c r="A91" s="45"/>
      <c r="B91" s="42"/>
    </row>
    <row r="92" spans="1:2" ht="15.75">
      <c r="A92" s="44"/>
      <c r="B92" s="43"/>
    </row>
    <row r="93" spans="1:2" ht="15.75">
      <c r="A93" s="44"/>
      <c r="B93" s="43"/>
    </row>
    <row r="94" spans="1:2" ht="15.75">
      <c r="A94" s="45"/>
      <c r="B94" s="42"/>
    </row>
    <row r="95" spans="1:2" ht="15.75">
      <c r="A95" s="44"/>
      <c r="B95" s="4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32856ee-dca8-422b-be04-2e4b429f225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62050539CDBA41A8A54FCE1A2D68D7" ma:contentTypeVersion="18" ma:contentTypeDescription="Create a new document." ma:contentTypeScope="" ma:versionID="68b0b01c36597b8cc5462f3a848bf81b">
  <xsd:schema xmlns:xsd="http://www.w3.org/2001/XMLSchema" xmlns:xs="http://www.w3.org/2001/XMLSchema" xmlns:p="http://schemas.microsoft.com/office/2006/metadata/properties" xmlns:ns3="a85c3ef9-47c7-4462-88a3-5dc3d58293be" xmlns:ns4="232856ee-dca8-422b-be04-2e4b429f225a" targetNamespace="http://schemas.microsoft.com/office/2006/metadata/properties" ma:root="true" ma:fieldsID="dbd6d0572b4b69cd7c91749e4689e16e" ns3:_="" ns4:_="">
    <xsd:import namespace="a85c3ef9-47c7-4462-88a3-5dc3d58293be"/>
    <xsd:import namespace="232856ee-dca8-422b-be04-2e4b429f225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4:MediaServiceLocation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c3ef9-47c7-4462-88a3-5dc3d58293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856ee-dca8-422b-be04-2e4b429f22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D3AAED-6F4E-4E65-8EF9-2481796149E3}"/>
</file>

<file path=customXml/itemProps2.xml><?xml version="1.0" encoding="utf-8"?>
<ds:datastoreItem xmlns:ds="http://schemas.openxmlformats.org/officeDocument/2006/customXml" ds:itemID="{C884C2E8-AF6D-4133-BD71-2B19329828BE}"/>
</file>

<file path=customXml/itemProps3.xml><?xml version="1.0" encoding="utf-8"?>
<ds:datastoreItem xmlns:ds="http://schemas.openxmlformats.org/officeDocument/2006/customXml" ds:itemID="{72293E3D-8623-49D4-87F1-6B86084917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Scott, Jack</dc:creator>
  <cp:keywords/>
  <dc:description/>
  <cp:lastModifiedBy>Scott, Jack</cp:lastModifiedBy>
  <cp:revision/>
  <dcterms:created xsi:type="dcterms:W3CDTF">2024-01-08T15:46:10Z</dcterms:created>
  <dcterms:modified xsi:type="dcterms:W3CDTF">2025-05-02T18:04:54Z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0x0101002262050539CDBA41A8A54FCE1A2D68D7</vt:lpwstr>
  </property>
</Properties>
</file>