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salsedu-my.sharepoint.com/personal/salsshare_sals_edu/Documents/Sals Shared Folders/Annual Reports/2025 Annual Reports/Financials/"/>
    </mc:Choice>
  </mc:AlternateContent>
  <xr:revisionPtr revIDLastSave="55" documentId="8_{DBD1F279-3F37-4DE1-B433-80AE5A2A01F6}" xr6:coauthVersionLast="47" xr6:coauthVersionMax="47" xr10:uidLastSave="{A7383883-3AA8-4B1F-A15D-26EFDEC2686C}"/>
  <bookViews>
    <workbookView xWindow="28680" yWindow="-5520" windowWidth="29040" windowHeight="15720" firstSheet="1" activeTab="1" xr2:uid="{33293BB5-7A34-4C2F-9360-EEC9C15557CE}"/>
  </bookViews>
  <sheets>
    <sheet name="11 &amp; 12 Financials" sheetId="1" r:id="rId1"/>
    <sheet name="13 &amp; 14 Capital Fund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4" i="1" l="1"/>
  <c r="D98" i="1"/>
  <c r="D97" i="1"/>
  <c r="D96" i="1"/>
  <c r="D93" i="1"/>
  <c r="D89" i="1"/>
  <c r="C89" i="1"/>
  <c r="C61" i="1"/>
  <c r="C59" i="1"/>
  <c r="C55" i="1"/>
  <c r="C51" i="1"/>
  <c r="C46" i="1"/>
  <c r="C44" i="1"/>
  <c r="C36" i="1"/>
  <c r="C30" i="1"/>
  <c r="C22" i="1"/>
  <c r="C16" i="1"/>
  <c r="C9" i="1"/>
  <c r="D37" i="1"/>
  <c r="D92" i="1" s="1"/>
  <c r="D17" i="2"/>
  <c r="D30" i="2"/>
  <c r="D13" i="2"/>
  <c r="D28" i="2"/>
  <c r="D29" i="2" s="1"/>
  <c r="D32" i="2" s="1"/>
  <c r="D34" i="2" s="1"/>
  <c r="C28" i="2"/>
  <c r="C29" i="2" s="1"/>
  <c r="C32" i="2" s="1"/>
  <c r="D9" i="2"/>
  <c r="C9" i="2"/>
  <c r="D5" i="2"/>
  <c r="C5" i="2"/>
  <c r="D84" i="1"/>
  <c r="D86" i="1" s="1"/>
  <c r="C84" i="1"/>
  <c r="C86" i="1" s="1"/>
  <c r="D75" i="1"/>
  <c r="D79" i="1" s="1"/>
  <c r="C75" i="1"/>
  <c r="C79" i="1" s="1"/>
  <c r="D69" i="1"/>
  <c r="C69" i="1"/>
  <c r="D59" i="1"/>
  <c r="D61" i="1" s="1"/>
  <c r="D55" i="1"/>
  <c r="D51" i="1"/>
  <c r="D44" i="1"/>
  <c r="D46" i="1" s="1"/>
  <c r="D36" i="1"/>
  <c r="D30" i="1"/>
  <c r="D22" i="1"/>
  <c r="D16" i="1"/>
  <c r="D9" i="1"/>
  <c r="C31" i="1" l="1"/>
  <c r="C38" i="1" s="1"/>
  <c r="C90" i="1" s="1"/>
  <c r="D14" i="2"/>
  <c r="D16" i="2" s="1"/>
  <c r="D18" i="2" s="1"/>
  <c r="C14" i="2"/>
  <c r="C16" i="2" s="1"/>
  <c r="C18" i="2" s="1"/>
  <c r="D31" i="1"/>
  <c r="D38" i="1" s="1"/>
  <c r="C80" i="1"/>
  <c r="C87" i="1" s="1"/>
  <c r="D80" i="1"/>
  <c r="D87" i="1" s="1"/>
  <c r="D90" i="1" l="1"/>
</calcChain>
</file>

<file path=xl/sharedStrings.xml><?xml version="1.0" encoding="utf-8"?>
<sst xmlns="http://schemas.openxmlformats.org/spreadsheetml/2006/main" count="272" uniqueCount="259">
  <si>
    <t>Part
 11 &amp; 12</t>
  </si>
  <si>
    <t>OPERATING FUND RECEIPTS - Report financial data based on the fiscal reporting year reported in Part 1.</t>
  </si>
  <si>
    <t>NOTES</t>
  </si>
  <si>
    <t>Part 11</t>
  </si>
  <si>
    <t xml:space="preserve">Local Public Funds </t>
  </si>
  <si>
    <t>ROUND TO THE NEAREST DOLLAR</t>
  </si>
  <si>
    <t>11.1</t>
  </si>
  <si>
    <r>
      <t xml:space="preserve">Does the library receive any local public funds? If yes, </t>
    </r>
    <r>
      <rPr>
        <b/>
        <sz val="11"/>
        <rFont val="Calibri"/>
        <family val="2"/>
        <scheme val="minor"/>
      </rPr>
      <t>complete one record for each</t>
    </r>
    <r>
      <rPr>
        <sz val="11"/>
        <rFont val="Calibri"/>
        <family val="2"/>
        <scheme val="minor"/>
      </rPr>
      <t>; if no, go to question 11.3.</t>
    </r>
  </si>
  <si>
    <t>11.1.1</t>
  </si>
  <si>
    <t>Source of Funds</t>
  </si>
  <si>
    <t xml:space="preserve">Add groups for each fund received from County, Town, Village and/or City School District. </t>
  </si>
  <si>
    <t>11.1.2</t>
  </si>
  <si>
    <t>Name of funding County, Municipality or School District</t>
  </si>
  <si>
    <t>11.1.3</t>
  </si>
  <si>
    <t>Amount</t>
  </si>
  <si>
    <t>Hamilton and Warren County Aid can be found on SALS reports.</t>
  </si>
  <si>
    <t>11.1.4</t>
  </si>
  <si>
    <t>Subject to public vote held in reporting year or in a previous reports year(s)</t>
  </si>
  <si>
    <t>11.1.5</t>
  </si>
  <si>
    <t>Written Contractual Agreement</t>
  </si>
  <si>
    <t>11.2</t>
  </si>
  <si>
    <t>Total Local Public Funds</t>
  </si>
  <si>
    <t xml:space="preserve">Total of all Local Public Funds reported above. </t>
  </si>
  <si>
    <t>System Cash Grants to Member Library</t>
  </si>
  <si>
    <t>11.3</t>
  </si>
  <si>
    <t>Local Library Services Aid (LLSA)</t>
  </si>
  <si>
    <t xml:space="preserve">Can be found on SALS reports. </t>
  </si>
  <si>
    <t>11.4</t>
  </si>
  <si>
    <t>CLSA received from system headquarters</t>
  </si>
  <si>
    <t>11.5</t>
  </si>
  <si>
    <t>Additional State Aid received from the System (Love Your Library Funds)</t>
  </si>
  <si>
    <t>11.6</t>
  </si>
  <si>
    <t>Federal Aid Received from the System</t>
  </si>
  <si>
    <t>11.7</t>
  </si>
  <si>
    <t>Other Cash Grants (SALS Construction Challenge Grant, County Youth Grant, AARP/OATS Grant)</t>
  </si>
  <si>
    <t>11.8</t>
  </si>
  <si>
    <t>Total System Cash Grants</t>
  </si>
  <si>
    <t>11.3 + 11.4 + 11.5 + 11.6 + 11.7</t>
  </si>
  <si>
    <t>Other State Aid</t>
  </si>
  <si>
    <t>11.9</t>
  </si>
  <si>
    <t>State Aid other than LLSA, Central Library Aid (CLDA and/or CBA), or other State Aid reported as system cash grants</t>
  </si>
  <si>
    <t>Report NYS Construction Awards here</t>
  </si>
  <si>
    <t>Federal Aid for Library Operation</t>
  </si>
  <si>
    <t>11.10</t>
  </si>
  <si>
    <t>Library Services and Technology Act (LSTA)</t>
  </si>
  <si>
    <t>11.11</t>
  </si>
  <si>
    <t>Other Federal Aid</t>
  </si>
  <si>
    <t>11.12</t>
  </si>
  <si>
    <t>Total Federal Aid</t>
  </si>
  <si>
    <t>11.10 + 11.11</t>
  </si>
  <si>
    <t>11.13</t>
  </si>
  <si>
    <t>Contracts w/Libraries or Systems in NYS</t>
  </si>
  <si>
    <t>Other Receipts</t>
  </si>
  <si>
    <t>11.14</t>
  </si>
  <si>
    <t>Gifts and Endowments</t>
  </si>
  <si>
    <t>Capital Fund Income, Unrestricted Contributions</t>
  </si>
  <si>
    <t>11.15</t>
  </si>
  <si>
    <t>Fund Raising</t>
  </si>
  <si>
    <t>11.16</t>
  </si>
  <si>
    <t>Income from Investments</t>
  </si>
  <si>
    <t>11.17</t>
  </si>
  <si>
    <t>Library Charges</t>
  </si>
  <si>
    <t>Copies, Overdues, Savings Interest</t>
  </si>
  <si>
    <t>11.18</t>
  </si>
  <si>
    <t>Other</t>
  </si>
  <si>
    <t>Taxes, Rebates, Sales, Refunds, Rent Collected, Commissions, etc..</t>
  </si>
  <si>
    <t>11.19</t>
  </si>
  <si>
    <t>Total Other Receipts</t>
  </si>
  <si>
    <t>11.14 + 11.15 + 11.16 + 11.17 + 11.18</t>
  </si>
  <si>
    <t>11.20</t>
  </si>
  <si>
    <t>Operating Fund Receipts - Total</t>
  </si>
  <si>
    <t>11.2 + 11.8 + 11.9 + 11.12 + 11.13 + 11.19</t>
  </si>
  <si>
    <t>11.21</t>
  </si>
  <si>
    <t>Budget Loans</t>
  </si>
  <si>
    <t>Transfers</t>
  </si>
  <si>
    <t>11.22</t>
  </si>
  <si>
    <t>Transfers from Capital Fund (same as 14.8)</t>
  </si>
  <si>
    <t>11.23</t>
  </si>
  <si>
    <t>Transfers from Other Funds</t>
  </si>
  <si>
    <t>11.24</t>
  </si>
  <si>
    <t>Total Transfer</t>
  </si>
  <si>
    <t>11.22 + 11.23</t>
  </si>
  <si>
    <t>11.25</t>
  </si>
  <si>
    <t>Balance in Operating Fund  - Beginning Balance for reporting Fiscal Year</t>
  </si>
  <si>
    <t xml:space="preserve">Same as 12.39 of previous year - Last year's ending balance is this year's beginning balance. </t>
  </si>
  <si>
    <t>11.26</t>
  </si>
  <si>
    <t xml:space="preserve">Grand Total </t>
  </si>
  <si>
    <t>11.20 + 11.21 + 11.24 + 11.25. Must equal Q12.40</t>
  </si>
  <si>
    <t>PART  12</t>
  </si>
  <si>
    <t>OPERATING FUND DISBURSEMENTS  - Report financial data based on the fiscal reporting year reported in Part 1.</t>
  </si>
  <si>
    <t>Staff Expenditures - Salaries and Wages Paid from Library Funds</t>
  </si>
  <si>
    <t>12.1</t>
  </si>
  <si>
    <t>Certified Librarians (Salaries)</t>
  </si>
  <si>
    <t>12.2</t>
  </si>
  <si>
    <t>Other Staff</t>
  </si>
  <si>
    <t>12.3</t>
  </si>
  <si>
    <t>Total Salaries &amp; Wages Expenditures</t>
  </si>
  <si>
    <t>12.1 + 12.2</t>
  </si>
  <si>
    <t>12.4</t>
  </si>
  <si>
    <t>Employee Benefits Expenditures</t>
  </si>
  <si>
    <t xml:space="preserve">SS/Medicare, NYS Unemployment, Direct Deposti Fees, Disability Ins, Worker's Comp Ins. </t>
  </si>
  <si>
    <t>12.5</t>
  </si>
  <si>
    <t>Total Staff Expenditures</t>
  </si>
  <si>
    <t>12.3 + 12.4</t>
  </si>
  <si>
    <t>Collection Expenditures</t>
  </si>
  <si>
    <t>12.6</t>
  </si>
  <si>
    <t>Print Material Expenditures</t>
  </si>
  <si>
    <t>Books and Subscriptions</t>
  </si>
  <si>
    <t>12.7</t>
  </si>
  <si>
    <t>Electronic Materials Expenditures</t>
  </si>
  <si>
    <t>Audio, DVD, E Materials, Automation Materials in OverDrive fees paid to SALS</t>
  </si>
  <si>
    <t>12.8</t>
  </si>
  <si>
    <t>Other Materials Expenditures</t>
  </si>
  <si>
    <t>12.9</t>
  </si>
  <si>
    <t>Total Collection Expenditures</t>
  </si>
  <si>
    <t>12.6 + 12.7 + 12.8</t>
  </si>
  <si>
    <t>Capital Expenditures from Operating Funds</t>
  </si>
  <si>
    <t>12.10</t>
  </si>
  <si>
    <t>Capital Expenditures from Local Public Funds</t>
  </si>
  <si>
    <t>12.11</t>
  </si>
  <si>
    <t>Capital Expenditures from Other Funds</t>
  </si>
  <si>
    <t>12.12</t>
  </si>
  <si>
    <t>Total Capital Expenditures</t>
  </si>
  <si>
    <t>12.10 + 12.11</t>
  </si>
  <si>
    <t>Operation and Maintenance of Buildings - Repairs to Building &amp; Building Equipment</t>
  </si>
  <si>
    <t>12.13</t>
  </si>
  <si>
    <t>Building Repairs from Local Public Funds</t>
  </si>
  <si>
    <t>12.14</t>
  </si>
  <si>
    <t>Building Repairs from Other Funds</t>
  </si>
  <si>
    <t>12.15</t>
  </si>
  <si>
    <t>Total Repairs</t>
  </si>
  <si>
    <t>12.13 + 12.14</t>
  </si>
  <si>
    <t>12.16</t>
  </si>
  <si>
    <t>Other Dispursements for Operation &amp; Maintenece of Buildings</t>
  </si>
  <si>
    <t>Utilities and Liability insurance</t>
  </si>
  <si>
    <t>12.17</t>
  </si>
  <si>
    <t>Total Operation &amp; Maintenance of Buildings</t>
  </si>
  <si>
    <t>12.15 + 12.16</t>
  </si>
  <si>
    <t>Miscellaneous Expenses</t>
  </si>
  <si>
    <t>12.18</t>
  </si>
  <si>
    <t>Office and Library Supplies</t>
  </si>
  <si>
    <t>12.19</t>
  </si>
  <si>
    <t>Telecommunications</t>
  </si>
  <si>
    <t>12.20</t>
  </si>
  <si>
    <t xml:space="preserve">THIS QUESTION DOES NOT EXIST. </t>
  </si>
  <si>
    <t>12.21</t>
  </si>
  <si>
    <t>Professional &amp; Consultant Fees</t>
  </si>
  <si>
    <t>12.22</t>
  </si>
  <si>
    <t>Equipment</t>
  </si>
  <si>
    <t>12.23</t>
  </si>
  <si>
    <t xml:space="preserve">Other Misc. </t>
  </si>
  <si>
    <t>Advertising, programs, election expenses, postage, freight</t>
  </si>
  <si>
    <t>12.24</t>
  </si>
  <si>
    <t>Total Mischellaneous Expenses</t>
  </si>
  <si>
    <t>12.18 - 12.23</t>
  </si>
  <si>
    <t>Operating Fund Disbursements</t>
  </si>
  <si>
    <t>12.25</t>
  </si>
  <si>
    <t>Contracts w/libraries and Systems in New York State</t>
  </si>
  <si>
    <t>JA Fees paid to SALS</t>
  </si>
  <si>
    <t>Debt Service - Capital Purposes Loans (Principal and Interest)</t>
  </si>
  <si>
    <t>12.26</t>
  </si>
  <si>
    <t>Capital Purposes Loans from Local Public Funds (Principal/Interest)</t>
  </si>
  <si>
    <t>12.27</t>
  </si>
  <si>
    <t>Capital Purposes Loans from Other Funds (Principal/Interest)</t>
  </si>
  <si>
    <t>12.28</t>
  </si>
  <si>
    <t>Total</t>
  </si>
  <si>
    <t>12.26 + 12.27</t>
  </si>
  <si>
    <t>Other Loans</t>
  </si>
  <si>
    <t>12.29</t>
  </si>
  <si>
    <t>Budget Loans  (Principal and Interest)</t>
  </si>
  <si>
    <t>12.30</t>
  </si>
  <si>
    <t>Short-Term Loans</t>
  </si>
  <si>
    <t>12.31</t>
  </si>
  <si>
    <t>Total Debt Service</t>
  </si>
  <si>
    <t>12.28 + 12.29 + 12.30</t>
  </si>
  <si>
    <t>12.32</t>
  </si>
  <si>
    <t>Total Operating Fund Disbursements</t>
  </si>
  <si>
    <t>12.5 + 12.9 + 12.12 + 12.17 + 12.24 + 12.25 + 12.31</t>
  </si>
  <si>
    <t>Transfers - To Capital Funds</t>
  </si>
  <si>
    <t>12.33</t>
  </si>
  <si>
    <t>Transfers from Local Public Funds</t>
  </si>
  <si>
    <t>12.34</t>
  </si>
  <si>
    <t>Total Transfers to Capital Fund</t>
  </si>
  <si>
    <t>12.33 + 12.34</t>
  </si>
  <si>
    <t>Transfer to Other Funds</t>
  </si>
  <si>
    <t>Total Transfers</t>
  </si>
  <si>
    <t>12.35 + 12.36</t>
  </si>
  <si>
    <t>12.38</t>
  </si>
  <si>
    <t>Total Disbursement and Transfers</t>
  </si>
  <si>
    <t>12.32 + 12.37</t>
  </si>
  <si>
    <t>12.39</t>
  </si>
  <si>
    <t xml:space="preserve">Balance in Operating Fund </t>
  </si>
  <si>
    <t>Ending Balance of reporting year</t>
  </si>
  <si>
    <t>12.40</t>
  </si>
  <si>
    <t>Disbursement and Transfers - Grand Total (same as 11.26)</t>
  </si>
  <si>
    <t xml:space="preserve">Example: </t>
  </si>
  <si>
    <t>Ending Balance 2023</t>
  </si>
  <si>
    <t>Plus funds received in 2024</t>
  </si>
  <si>
    <t>= 2023 funds + Funds received in 2024</t>
  </si>
  <si>
    <t>2024 Expenses</t>
  </si>
  <si>
    <t>Balance of Funds at FYE 2023</t>
  </si>
  <si>
    <t>2024 Expenses + 2023 YE balance = 2024 FUNDS</t>
  </si>
  <si>
    <t>***What you spent + what you have left must equal what you started with</t>
  </si>
  <si>
    <t>Assurance</t>
  </si>
  <si>
    <t>The Library operated in accordance with all provisions of Education Law and the Regulations of the Commissioner, and assures that the "Annual Report" was reviewed and accepted by the Library Board</t>
  </si>
  <si>
    <t>Fiscal Audit</t>
  </si>
  <si>
    <t>Last audit performed</t>
  </si>
  <si>
    <t>Time period covered by this audit</t>
  </si>
  <si>
    <t>Indicate type of audit</t>
  </si>
  <si>
    <t>Capital Fund</t>
  </si>
  <si>
    <t>Does the library have a Capital Fund? If yes, complete the Capital Fund Report</t>
  </si>
  <si>
    <t>Password protected formula cells - "ARParts11&amp;12" to unlock</t>
  </si>
  <si>
    <t>Part
 13 &amp; 14</t>
  </si>
  <si>
    <t>CAPITAL FUND RECEIPTS - Report financial data based on the fiscal reporting year reported in Part 1.</t>
  </si>
  <si>
    <t>Part  13</t>
  </si>
  <si>
    <t>Revenues From Local Sources</t>
  </si>
  <si>
    <t>Revenues from Local Government Sources</t>
  </si>
  <si>
    <t>All other Revenues from Local Sources</t>
  </si>
  <si>
    <t>Total Revenues from Local Sources</t>
  </si>
  <si>
    <t>13.1 + 13.2</t>
  </si>
  <si>
    <t>State Aid for Capital Projects</t>
  </si>
  <si>
    <t>State Aid Received for Construction</t>
  </si>
  <si>
    <t>Total State Aid</t>
  </si>
  <si>
    <t>13.4 + 13.5</t>
  </si>
  <si>
    <t>Federal Aid for Capital Projects</t>
  </si>
  <si>
    <t>Interfund Revenue</t>
  </si>
  <si>
    <t>Transfer from Operating Fund</t>
  </si>
  <si>
    <t>Pre-filled. same as Q12.35</t>
  </si>
  <si>
    <t>Total Revenues</t>
  </si>
  <si>
    <t>13.3 + 13.6 + 13.7 + 13.8</t>
  </si>
  <si>
    <t>13.10</t>
  </si>
  <si>
    <t>Non-revenue receipts</t>
  </si>
  <si>
    <t>Total Cash Receipts</t>
  </si>
  <si>
    <t>13.9 + 13.10</t>
  </si>
  <si>
    <t>Balance in Capital Fund</t>
  </si>
  <si>
    <t>Same as Q14.11 of last year's report</t>
  </si>
  <si>
    <t xml:space="preserve">Total Cash Receipts and Balance </t>
  </si>
  <si>
    <t>Must equal Q14.12</t>
  </si>
  <si>
    <t>CAPITAL FUND DISBURSEMENTS  - Report financial data based on the fiscal reporting year reported in Part 1.</t>
  </si>
  <si>
    <t>Part  14</t>
  </si>
  <si>
    <t>Project Expenditures</t>
  </si>
  <si>
    <t>Construction</t>
  </si>
  <si>
    <t>Incidental Construction</t>
  </si>
  <si>
    <t>Other Disbursements</t>
  </si>
  <si>
    <t>Purchase of Buildings</t>
  </si>
  <si>
    <t>Interest</t>
  </si>
  <si>
    <t>Total Other Disbursements</t>
  </si>
  <si>
    <t>14.3 + 14.4 + 14.5</t>
  </si>
  <si>
    <t>Total  Project Expenditure</t>
  </si>
  <si>
    <t>14.1 + 14.2 + 14.6</t>
  </si>
  <si>
    <t>Transfer to Operating Fund</t>
  </si>
  <si>
    <t>Pre-filled. Same as Q11.22</t>
  </si>
  <si>
    <t>Non-Project Expenditures</t>
  </si>
  <si>
    <t>14.10</t>
  </si>
  <si>
    <t>Total Cash Disbursements and Transfers</t>
  </si>
  <si>
    <t>14.7 + 14.8 + 14.9</t>
  </si>
  <si>
    <t>Ending Balance for reporting FYE</t>
  </si>
  <si>
    <t>Total Cash Disbursements and Balance</t>
  </si>
  <si>
    <t>Must equal Q13.13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</si>
</sst>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0.0"/>
    <numFmt numFmtId="166" formatCode="_(&quot;$&quot;* #,##0.0_);_(&quot;$&quot;* \(#,##0.0\);_(&quot;$&quot;* &quot;-&quot;??_);_(@_)"/>
  </numFmts>
  <fonts count="1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rgb="FF333333"/>
      <name val="Calibri"/>
      <family val="2"/>
      <scheme val="minor"/>
    </font>
    <font>
      <sz val="11"/>
      <color rgb="FF000000"/>
      <name val="Calibri"/>
      <family val="2"/>
      <scheme val="minor"/>
    </font>
    <font>
      <sz val="11"/>
      <name val="Calibri"/>
      <family val="2"/>
      <charset val="1"/>
    </font>
    <font>
      <b/>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theme="7" tint="0.399975585192419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indexed="64"/>
      </patternFill>
    </fill>
    <fill>
      <patternFill patternType="solid">
        <fgColor rgb="FFFF66CC"/>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0" fontId="3" fillId="0" borderId="1" xfId="0" applyFont="1" applyBorder="1" applyAlignment="1" applyProtection="1">
      <alignment horizontal="left" wrapText="1"/>
      <protection locked="0"/>
    </xf>
    <xf numFmtId="0" fontId="3" fillId="0" borderId="1" xfId="1" applyNumberFormat="1" applyFont="1" applyBorder="1" applyAlignment="1" applyProtection="1">
      <alignment horizontal="right"/>
      <protection locked="0"/>
    </xf>
    <xf numFmtId="0" fontId="3" fillId="0" borderId="0" xfId="0" applyFont="1" applyProtection="1">
      <protection locked="0"/>
    </xf>
    <xf numFmtId="0" fontId="3" fillId="2" borderId="1" xfId="0" applyFont="1" applyFill="1" applyBorder="1" applyAlignment="1" applyProtection="1">
      <alignment horizontal="right"/>
      <protection locked="0"/>
    </xf>
    <xf numFmtId="0" fontId="3" fillId="2" borderId="1" xfId="0" applyFont="1" applyFill="1" applyBorder="1" applyProtection="1">
      <protection locked="0"/>
    </xf>
    <xf numFmtId="164" fontId="3" fillId="2" borderId="1" xfId="1" applyNumberFormat="1" applyFont="1" applyFill="1" applyBorder="1" applyAlignment="1" applyProtection="1">
      <alignment horizontal="center"/>
      <protection locked="0"/>
    </xf>
    <xf numFmtId="0" fontId="0" fillId="0" borderId="0" xfId="0" applyProtection="1">
      <protection locked="0"/>
    </xf>
    <xf numFmtId="0" fontId="0" fillId="0" borderId="1" xfId="0" quotePrefix="1" applyBorder="1" applyAlignment="1" applyProtection="1">
      <alignment horizontal="right"/>
      <protection locked="0"/>
    </xf>
    <xf numFmtId="0" fontId="4" fillId="0" borderId="0" xfId="0" applyFont="1" applyProtection="1">
      <protection locked="0"/>
    </xf>
    <xf numFmtId="164" fontId="0" fillId="0" borderId="1" xfId="1" applyNumberFormat="1" applyFont="1" applyBorder="1" applyProtection="1">
      <protection locked="0"/>
    </xf>
    <xf numFmtId="164" fontId="0" fillId="0" borderId="1" xfId="1" applyNumberFormat="1" applyFont="1" applyFill="1" applyBorder="1" applyProtection="1">
      <protection locked="0"/>
    </xf>
    <xf numFmtId="0" fontId="0" fillId="0" borderId="1" xfId="0" applyBorder="1" applyProtection="1">
      <protection locked="0"/>
    </xf>
    <xf numFmtId="164" fontId="0" fillId="0" borderId="0" xfId="1" applyNumberFormat="1" applyFont="1" applyFill="1" applyProtection="1">
      <protection locked="0"/>
    </xf>
    <xf numFmtId="0" fontId="0" fillId="3" borderId="1" xfId="0" quotePrefix="1" applyFill="1" applyBorder="1" applyAlignment="1" applyProtection="1">
      <alignment horizontal="right"/>
      <protection locked="0"/>
    </xf>
    <xf numFmtId="0" fontId="0" fillId="3" borderId="1" xfId="0" applyFill="1" applyBorder="1" applyAlignment="1" applyProtection="1">
      <alignment horizontal="left"/>
      <protection locked="0"/>
    </xf>
    <xf numFmtId="0" fontId="0" fillId="3" borderId="1" xfId="0" applyFill="1" applyBorder="1" applyProtection="1">
      <protection locked="0"/>
    </xf>
    <xf numFmtId="165" fontId="0" fillId="0" borderId="1" xfId="0" quotePrefix="1" applyNumberFormat="1" applyBorder="1" applyAlignment="1" applyProtection="1">
      <alignment horizontal="right"/>
      <protection locked="0"/>
    </xf>
    <xf numFmtId="0" fontId="5" fillId="0" borderId="0" xfId="0" applyFont="1" applyAlignment="1" applyProtection="1">
      <alignment wrapText="1"/>
      <protection locked="0"/>
    </xf>
    <xf numFmtId="0" fontId="0" fillId="0" borderId="1" xfId="0" applyBorder="1" applyAlignment="1" applyProtection="1">
      <alignment horizontal="right"/>
      <protection locked="0"/>
    </xf>
    <xf numFmtId="0" fontId="3" fillId="0" borderId="1" xfId="0" applyFont="1" applyBorder="1" applyAlignment="1" applyProtection="1">
      <alignment horizontal="right"/>
      <protection locked="0"/>
    </xf>
    <xf numFmtId="0" fontId="3" fillId="0" borderId="1" xfId="0" applyFont="1" applyBorder="1" applyAlignment="1" applyProtection="1">
      <alignment wrapText="1"/>
      <protection locked="0"/>
    </xf>
    <xf numFmtId="164" fontId="7" fillId="0" borderId="1" xfId="1" quotePrefix="1" applyNumberFormat="1" applyFont="1" applyFill="1" applyBorder="1" applyProtection="1">
      <protection locked="0"/>
    </xf>
    <xf numFmtId="164" fontId="3" fillId="2" borderId="1" xfId="1" applyNumberFormat="1" applyFont="1" applyFill="1" applyBorder="1" applyProtection="1">
      <protection locked="0"/>
    </xf>
    <xf numFmtId="0" fontId="0" fillId="0" borderId="1" xfId="0" applyBorder="1" applyAlignment="1" applyProtection="1">
      <alignment horizontal="left"/>
      <protection locked="0"/>
    </xf>
    <xf numFmtId="0" fontId="0" fillId="0" borderId="1" xfId="0" quotePrefix="1" applyBorder="1" applyProtection="1">
      <protection locked="0"/>
    </xf>
    <xf numFmtId="0" fontId="8" fillId="0" borderId="1" xfId="0" applyFont="1" applyBorder="1" applyProtection="1">
      <protection locked="0"/>
    </xf>
    <xf numFmtId="0" fontId="0" fillId="8" borderId="1" xfId="0" applyFill="1" applyBorder="1" applyAlignment="1" applyProtection="1">
      <alignment horizontal="right"/>
      <protection locked="0"/>
    </xf>
    <xf numFmtId="0" fontId="5" fillId="8" borderId="1" xfId="0" applyFont="1" applyFill="1" applyBorder="1" applyAlignment="1" applyProtection="1">
      <alignment wrapText="1"/>
      <protection locked="0"/>
    </xf>
    <xf numFmtId="164" fontId="0" fillId="8" borderId="1" xfId="1" applyNumberFormat="1" applyFont="1" applyFill="1" applyBorder="1" applyProtection="1">
      <protection locked="0"/>
    </xf>
    <xf numFmtId="0" fontId="0" fillId="8" borderId="1" xfId="0" applyFill="1" applyBorder="1" applyProtection="1">
      <protection locked="0"/>
    </xf>
    <xf numFmtId="0" fontId="0" fillId="0" borderId="0" xfId="0" applyAlignment="1" applyProtection="1">
      <alignment horizontal="right"/>
      <protection locked="0"/>
    </xf>
    <xf numFmtId="164" fontId="0" fillId="0" borderId="0" xfId="1" applyNumberFormat="1" applyFont="1" applyProtection="1">
      <protection locked="0"/>
    </xf>
    <xf numFmtId="166" fontId="3" fillId="2" borderId="1" xfId="1" applyNumberFormat="1" applyFont="1" applyFill="1" applyBorder="1" applyAlignment="1" applyProtection="1">
      <alignment horizontal="center"/>
      <protection locked="0"/>
    </xf>
    <xf numFmtId="166" fontId="0" fillId="0" borderId="1" xfId="0" applyNumberFormat="1" applyBorder="1" applyProtection="1">
      <protection locked="0"/>
    </xf>
    <xf numFmtId="166" fontId="0" fillId="3" borderId="1" xfId="0" applyNumberFormat="1" applyFill="1" applyBorder="1" applyProtection="1">
      <protection locked="0"/>
    </xf>
    <xf numFmtId="0" fontId="2" fillId="3" borderId="1" xfId="0" applyFont="1" applyFill="1" applyBorder="1" applyProtection="1">
      <protection locked="0"/>
    </xf>
    <xf numFmtId="0" fontId="0" fillId="6" borderId="1" xfId="0" applyFill="1" applyBorder="1" applyProtection="1">
      <protection locked="0"/>
    </xf>
    <xf numFmtId="166" fontId="0" fillId="5" borderId="1" xfId="0" applyNumberFormat="1" applyFill="1" applyBorder="1" applyProtection="1">
      <protection locked="0"/>
    </xf>
    <xf numFmtId="166" fontId="3" fillId="2" borderId="1" xfId="0" applyNumberFormat="1" applyFont="1" applyFill="1" applyBorder="1" applyProtection="1">
      <protection locked="0"/>
    </xf>
    <xf numFmtId="0" fontId="0" fillId="7" borderId="1" xfId="0" applyFill="1" applyBorder="1" applyProtection="1">
      <protection locked="0"/>
    </xf>
    <xf numFmtId="166" fontId="0" fillId="0" borderId="0" xfId="0" applyNumberFormat="1" applyProtection="1">
      <protection locked="0"/>
    </xf>
    <xf numFmtId="166" fontId="0" fillId="3" borderId="1" xfId="0" applyNumberFormat="1" applyFill="1" applyBorder="1"/>
    <xf numFmtId="166" fontId="0" fillId="0" borderId="1" xfId="0" applyNumberFormat="1" applyBorder="1"/>
    <xf numFmtId="166" fontId="0" fillId="5" borderId="1" xfId="0" applyNumberFormat="1" applyFill="1" applyBorder="1"/>
    <xf numFmtId="166" fontId="0" fillId="7" borderId="1" xfId="0" applyNumberFormat="1" applyFill="1" applyBorder="1"/>
    <xf numFmtId="164" fontId="0" fillId="3" borderId="1" xfId="1" applyNumberFormat="1" applyFont="1" applyFill="1" applyBorder="1" applyProtection="1"/>
    <xf numFmtId="164" fontId="6" fillId="3" borderId="1" xfId="1" applyNumberFormat="1" applyFont="1" applyFill="1" applyBorder="1" applyProtection="1"/>
    <xf numFmtId="164" fontId="0" fillId="4" borderId="1" xfId="1" applyNumberFormat="1" applyFont="1" applyFill="1" applyBorder="1" applyProtection="1"/>
    <xf numFmtId="164" fontId="0" fillId="5" borderId="1" xfId="1" applyNumberFormat="1" applyFont="1" applyFill="1" applyBorder="1" applyProtection="1"/>
    <xf numFmtId="164" fontId="0" fillId="0" borderId="1" xfId="1" applyNumberFormat="1" applyFont="1" applyBorder="1" applyProtection="1"/>
    <xf numFmtId="164" fontId="0" fillId="0" borderId="1" xfId="1" applyNumberFormat="1" applyFont="1" applyFill="1" applyBorder="1" applyProtection="1"/>
    <xf numFmtId="164" fontId="0" fillId="9" borderId="1" xfId="1" applyNumberFormat="1" applyFont="1" applyFill="1" applyBorder="1" applyProtection="1"/>
  </cellXfs>
  <cellStyles count="2">
    <cellStyle name="Currency" xfId="1" builtinId="4"/>
    <cellStyle name="Normal"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F26A1-1379-421D-B126-AD182B20EB87}">
  <dimension ref="A1:E110"/>
  <sheetViews>
    <sheetView zoomScaleNormal="100" workbookViewId="0">
      <selection activeCell="D1" sqref="D1"/>
    </sheetView>
  </sheetViews>
  <sheetFormatPr defaultColWidth="9.1796875" defaultRowHeight="14.5" x14ac:dyDescent="0.35"/>
  <cols>
    <col min="1" max="1" width="7.81640625" style="31" customWidth="1"/>
    <col min="2" max="2" width="98" style="7" customWidth="1"/>
    <col min="3" max="3" width="13" style="32" customWidth="1"/>
    <col min="4" max="4" width="14.26953125" style="13" bestFit="1" customWidth="1"/>
    <col min="5" max="5" width="83.54296875" style="7" bestFit="1" customWidth="1"/>
    <col min="6" max="16384" width="9.1796875" style="7"/>
  </cols>
  <sheetData>
    <row r="1" spans="1:5" s="3" customFormat="1" ht="29" x14ac:dyDescent="0.35">
      <c r="A1" s="1" t="s">
        <v>0</v>
      </c>
      <c r="B1" s="1" t="s">
        <v>1</v>
      </c>
      <c r="C1" s="2">
        <v>2024</v>
      </c>
      <c r="D1" s="2">
        <v>2025</v>
      </c>
      <c r="E1" s="1" t="s">
        <v>2</v>
      </c>
    </row>
    <row r="2" spans="1:5" x14ac:dyDescent="0.35">
      <c r="A2" s="4" t="s">
        <v>3</v>
      </c>
      <c r="B2" s="5" t="s">
        <v>4</v>
      </c>
      <c r="C2" s="6"/>
      <c r="D2" s="6"/>
      <c r="E2" s="5" t="s">
        <v>5</v>
      </c>
    </row>
    <row r="3" spans="1:5" x14ac:dyDescent="0.35">
      <c r="A3" s="8" t="s">
        <v>6</v>
      </c>
      <c r="B3" s="9" t="s">
        <v>7</v>
      </c>
      <c r="C3" s="10"/>
      <c r="D3" s="11"/>
      <c r="E3" s="12"/>
    </row>
    <row r="4" spans="1:5" x14ac:dyDescent="0.35">
      <c r="A4" s="8" t="s">
        <v>8</v>
      </c>
      <c r="B4" s="12" t="s">
        <v>9</v>
      </c>
      <c r="C4" s="10"/>
      <c r="D4" s="11"/>
      <c r="E4" s="12" t="s">
        <v>10</v>
      </c>
    </row>
    <row r="5" spans="1:5" x14ac:dyDescent="0.35">
      <c r="A5" s="8" t="s">
        <v>11</v>
      </c>
      <c r="B5" s="12" t="s">
        <v>12</v>
      </c>
      <c r="C5" s="10"/>
      <c r="E5" s="12"/>
    </row>
    <row r="6" spans="1:5" x14ac:dyDescent="0.35">
      <c r="A6" s="8" t="s">
        <v>13</v>
      </c>
      <c r="B6" s="12" t="s">
        <v>14</v>
      </c>
      <c r="C6" s="10">
        <v>0</v>
      </c>
      <c r="D6" s="11">
        <v>0</v>
      </c>
      <c r="E6" s="12" t="s">
        <v>15</v>
      </c>
    </row>
    <row r="7" spans="1:5" x14ac:dyDescent="0.35">
      <c r="A7" s="8" t="s">
        <v>16</v>
      </c>
      <c r="B7" s="12" t="s">
        <v>17</v>
      </c>
      <c r="C7" s="10"/>
      <c r="D7" s="11"/>
      <c r="E7" s="12"/>
    </row>
    <row r="8" spans="1:5" x14ac:dyDescent="0.35">
      <c r="A8" s="8" t="s">
        <v>18</v>
      </c>
      <c r="B8" s="12" t="s">
        <v>19</v>
      </c>
      <c r="C8" s="10"/>
      <c r="D8" s="11"/>
      <c r="E8" s="12"/>
    </row>
    <row r="9" spans="1:5" x14ac:dyDescent="0.35">
      <c r="A9" s="14" t="s">
        <v>20</v>
      </c>
      <c r="B9" s="15" t="s">
        <v>21</v>
      </c>
      <c r="C9" s="46">
        <f>C6</f>
        <v>0</v>
      </c>
      <c r="D9" s="46">
        <f>D6</f>
        <v>0</v>
      </c>
      <c r="E9" s="16" t="s">
        <v>22</v>
      </c>
    </row>
    <row r="10" spans="1:5" x14ac:dyDescent="0.35">
      <c r="A10" s="4"/>
      <c r="B10" s="5" t="s">
        <v>23</v>
      </c>
      <c r="C10" s="6"/>
      <c r="D10" s="6"/>
      <c r="E10" s="5"/>
    </row>
    <row r="11" spans="1:5" x14ac:dyDescent="0.35">
      <c r="A11" s="8" t="s">
        <v>24</v>
      </c>
      <c r="B11" s="12" t="s">
        <v>25</v>
      </c>
      <c r="C11" s="10">
        <v>0</v>
      </c>
      <c r="D11" s="11">
        <v>0</v>
      </c>
      <c r="E11" s="12" t="s">
        <v>26</v>
      </c>
    </row>
    <row r="12" spans="1:5" x14ac:dyDescent="0.35">
      <c r="A12" s="8" t="s">
        <v>27</v>
      </c>
      <c r="B12" s="12" t="s">
        <v>28</v>
      </c>
      <c r="C12" s="10">
        <v>0</v>
      </c>
      <c r="D12" s="11">
        <v>0</v>
      </c>
      <c r="E12" s="12" t="s">
        <v>26</v>
      </c>
    </row>
    <row r="13" spans="1:5" x14ac:dyDescent="0.35">
      <c r="A13" s="8" t="s">
        <v>29</v>
      </c>
      <c r="B13" s="12" t="s">
        <v>30</v>
      </c>
      <c r="C13" s="10">
        <v>0</v>
      </c>
      <c r="D13" s="11">
        <v>0</v>
      </c>
      <c r="E13" s="12" t="s">
        <v>26</v>
      </c>
    </row>
    <row r="14" spans="1:5" x14ac:dyDescent="0.35">
      <c r="A14" s="8" t="s">
        <v>31</v>
      </c>
      <c r="B14" s="12" t="s">
        <v>32</v>
      </c>
      <c r="C14" s="10">
        <v>0</v>
      </c>
      <c r="D14" s="11">
        <v>0</v>
      </c>
      <c r="E14" s="12"/>
    </row>
    <row r="15" spans="1:5" x14ac:dyDescent="0.35">
      <c r="A15" s="8" t="s">
        <v>33</v>
      </c>
      <c r="B15" s="12" t="s">
        <v>34</v>
      </c>
      <c r="C15" s="10">
        <v>0</v>
      </c>
      <c r="D15" s="11">
        <v>0</v>
      </c>
      <c r="E15" s="12" t="s">
        <v>26</v>
      </c>
    </row>
    <row r="16" spans="1:5" x14ac:dyDescent="0.35">
      <c r="A16" s="14" t="s">
        <v>35</v>
      </c>
      <c r="B16" s="15" t="s">
        <v>36</v>
      </c>
      <c r="C16" s="46">
        <f>SUM(C11:C15)</f>
        <v>0</v>
      </c>
      <c r="D16" s="46">
        <f>SUM(D11:D15)</f>
        <v>0</v>
      </c>
      <c r="E16" s="16" t="s">
        <v>37</v>
      </c>
    </row>
    <row r="17" spans="1:5" x14ac:dyDescent="0.35">
      <c r="A17" s="4"/>
      <c r="B17" s="5" t="s">
        <v>38</v>
      </c>
      <c r="C17" s="6"/>
      <c r="D17" s="6"/>
      <c r="E17" s="5"/>
    </row>
    <row r="18" spans="1:5" x14ac:dyDescent="0.35">
      <c r="A18" s="17" t="s">
        <v>39</v>
      </c>
      <c r="B18" s="18" t="s">
        <v>40</v>
      </c>
      <c r="C18" s="10">
        <v>0</v>
      </c>
      <c r="D18" s="11">
        <v>0</v>
      </c>
      <c r="E18" s="12" t="s">
        <v>41</v>
      </c>
    </row>
    <row r="19" spans="1:5" x14ac:dyDescent="0.35">
      <c r="A19" s="4"/>
      <c r="B19" s="5" t="s">
        <v>42</v>
      </c>
      <c r="C19" s="6"/>
      <c r="D19" s="6"/>
      <c r="E19" s="5"/>
    </row>
    <row r="20" spans="1:5" x14ac:dyDescent="0.35">
      <c r="A20" s="8" t="s">
        <v>43</v>
      </c>
      <c r="B20" s="12" t="s">
        <v>44</v>
      </c>
      <c r="C20" s="10">
        <v>0</v>
      </c>
      <c r="D20" s="11">
        <v>0</v>
      </c>
      <c r="E20" s="12"/>
    </row>
    <row r="21" spans="1:5" x14ac:dyDescent="0.35">
      <c r="A21" s="8" t="s">
        <v>45</v>
      </c>
      <c r="B21" s="12" t="s">
        <v>46</v>
      </c>
      <c r="C21" s="10">
        <v>0</v>
      </c>
      <c r="D21" s="11">
        <v>0</v>
      </c>
      <c r="E21" s="12"/>
    </row>
    <row r="22" spans="1:5" x14ac:dyDescent="0.35">
      <c r="A22" s="14" t="s">
        <v>47</v>
      </c>
      <c r="B22" s="15" t="s">
        <v>48</v>
      </c>
      <c r="C22" s="46">
        <f>SUM(C20:C21)</f>
        <v>0</v>
      </c>
      <c r="D22" s="46">
        <f>SUM(D20:D21)</f>
        <v>0</v>
      </c>
      <c r="E22" s="16" t="s">
        <v>49</v>
      </c>
    </row>
    <row r="23" spans="1:5" x14ac:dyDescent="0.35">
      <c r="A23" s="8" t="s">
        <v>50</v>
      </c>
      <c r="B23" s="12" t="s">
        <v>51</v>
      </c>
      <c r="C23" s="10">
        <v>0</v>
      </c>
      <c r="D23" s="11">
        <v>0</v>
      </c>
      <c r="E23" s="12"/>
    </row>
    <row r="24" spans="1:5" x14ac:dyDescent="0.35">
      <c r="A24" s="4"/>
      <c r="B24" s="5" t="s">
        <v>52</v>
      </c>
      <c r="C24" s="6"/>
      <c r="D24" s="6"/>
      <c r="E24" s="5"/>
    </row>
    <row r="25" spans="1:5" x14ac:dyDescent="0.35">
      <c r="A25" s="8" t="s">
        <v>53</v>
      </c>
      <c r="B25" s="12" t="s">
        <v>54</v>
      </c>
      <c r="C25" s="10">
        <v>0</v>
      </c>
      <c r="D25" s="11">
        <v>0</v>
      </c>
      <c r="E25" s="12" t="s">
        <v>55</v>
      </c>
    </row>
    <row r="26" spans="1:5" x14ac:dyDescent="0.35">
      <c r="A26" s="8" t="s">
        <v>56</v>
      </c>
      <c r="B26" s="12" t="s">
        <v>57</v>
      </c>
      <c r="C26" s="10">
        <v>0</v>
      </c>
      <c r="D26" s="11">
        <v>0</v>
      </c>
      <c r="E26" s="12"/>
    </row>
    <row r="27" spans="1:5" x14ac:dyDescent="0.35">
      <c r="A27" s="8" t="s">
        <v>58</v>
      </c>
      <c r="B27" s="12" t="s">
        <v>59</v>
      </c>
      <c r="C27" s="10">
        <v>0</v>
      </c>
      <c r="D27" s="11">
        <v>0</v>
      </c>
      <c r="E27" s="12"/>
    </row>
    <row r="28" spans="1:5" x14ac:dyDescent="0.35">
      <c r="A28" s="8" t="s">
        <v>60</v>
      </c>
      <c r="B28" s="12" t="s">
        <v>61</v>
      </c>
      <c r="C28" s="10">
        <v>0</v>
      </c>
      <c r="D28" s="11">
        <v>0</v>
      </c>
      <c r="E28" s="12" t="s">
        <v>62</v>
      </c>
    </row>
    <row r="29" spans="1:5" x14ac:dyDescent="0.35">
      <c r="A29" s="8" t="s">
        <v>63</v>
      </c>
      <c r="B29" s="12" t="s">
        <v>64</v>
      </c>
      <c r="C29" s="10">
        <v>0</v>
      </c>
      <c r="D29" s="11">
        <v>0</v>
      </c>
      <c r="E29" s="12" t="s">
        <v>65</v>
      </c>
    </row>
    <row r="30" spans="1:5" x14ac:dyDescent="0.35">
      <c r="A30" s="14" t="s">
        <v>66</v>
      </c>
      <c r="B30" s="15" t="s">
        <v>67</v>
      </c>
      <c r="C30" s="46">
        <f>SUM(C25:C29)</f>
        <v>0</v>
      </c>
      <c r="D30" s="46">
        <f>SUM(D25:D29)</f>
        <v>0</v>
      </c>
      <c r="E30" s="16" t="s">
        <v>68</v>
      </c>
    </row>
    <row r="31" spans="1:5" x14ac:dyDescent="0.35">
      <c r="A31" s="14" t="s">
        <v>69</v>
      </c>
      <c r="B31" s="15" t="s">
        <v>70</v>
      </c>
      <c r="C31" s="46">
        <f>C9+C16+C18+C22+C23+C30</f>
        <v>0</v>
      </c>
      <c r="D31" s="47">
        <f>D9+D16+D18+D22+D23+D30</f>
        <v>0</v>
      </c>
      <c r="E31" s="16" t="s">
        <v>71</v>
      </c>
    </row>
    <row r="32" spans="1:5" x14ac:dyDescent="0.35">
      <c r="A32" s="8" t="s">
        <v>72</v>
      </c>
      <c r="B32" s="12" t="s">
        <v>73</v>
      </c>
      <c r="C32" s="10">
        <v>0</v>
      </c>
      <c r="D32" s="11">
        <v>0</v>
      </c>
      <c r="E32" s="12"/>
    </row>
    <row r="33" spans="1:5" x14ac:dyDescent="0.35">
      <c r="A33" s="4"/>
      <c r="B33" s="5" t="s">
        <v>74</v>
      </c>
      <c r="C33" s="6"/>
      <c r="D33" s="6"/>
      <c r="E33" s="5"/>
    </row>
    <row r="34" spans="1:5" x14ac:dyDescent="0.35">
      <c r="A34" s="8" t="s">
        <v>75</v>
      </c>
      <c r="B34" s="12" t="s">
        <v>76</v>
      </c>
      <c r="C34" s="10">
        <v>0</v>
      </c>
      <c r="D34" s="11">
        <v>0</v>
      </c>
      <c r="E34" s="12"/>
    </row>
    <row r="35" spans="1:5" x14ac:dyDescent="0.35">
      <c r="A35" s="8" t="s">
        <v>77</v>
      </c>
      <c r="B35" s="12" t="s">
        <v>78</v>
      </c>
      <c r="C35" s="10">
        <v>0</v>
      </c>
      <c r="D35" s="11">
        <v>0</v>
      </c>
      <c r="E35" s="12"/>
    </row>
    <row r="36" spans="1:5" x14ac:dyDescent="0.35">
      <c r="A36" s="14" t="s">
        <v>79</v>
      </c>
      <c r="B36" s="15" t="s">
        <v>80</v>
      </c>
      <c r="C36" s="46">
        <f>SUM(C34:C35)</f>
        <v>0</v>
      </c>
      <c r="D36" s="46">
        <f>SUM(D34:D35)</f>
        <v>0</v>
      </c>
      <c r="E36" s="16" t="s">
        <v>81</v>
      </c>
    </row>
    <row r="37" spans="1:5" x14ac:dyDescent="0.35">
      <c r="A37" s="8" t="s">
        <v>82</v>
      </c>
      <c r="B37" s="12" t="s">
        <v>83</v>
      </c>
      <c r="C37" s="10">
        <v>0</v>
      </c>
      <c r="D37" s="48">
        <f>C88</f>
        <v>0</v>
      </c>
      <c r="E37" s="12" t="s">
        <v>84</v>
      </c>
    </row>
    <row r="38" spans="1:5" x14ac:dyDescent="0.35">
      <c r="A38" s="14" t="s">
        <v>85</v>
      </c>
      <c r="B38" s="15" t="s">
        <v>86</v>
      </c>
      <c r="C38" s="49">
        <f>C31+C32+C36+C37</f>
        <v>0</v>
      </c>
      <c r="D38" s="49">
        <f>D31+D32+D36+D37</f>
        <v>0</v>
      </c>
      <c r="E38" s="16" t="s">
        <v>87</v>
      </c>
    </row>
    <row r="39" spans="1:5" x14ac:dyDescent="0.35">
      <c r="A39" s="19"/>
      <c r="B39" s="12"/>
      <c r="C39" s="10"/>
      <c r="D39" s="11"/>
      <c r="E39" s="12"/>
    </row>
    <row r="40" spans="1:5" ht="30" customHeight="1" x14ac:dyDescent="0.35">
      <c r="A40" s="20" t="s">
        <v>88</v>
      </c>
      <c r="B40" s="21" t="s">
        <v>89</v>
      </c>
      <c r="C40" s="2">
        <v>2023</v>
      </c>
      <c r="D40" s="2">
        <v>2024</v>
      </c>
      <c r="E40" s="12"/>
    </row>
    <row r="41" spans="1:5" x14ac:dyDescent="0.35">
      <c r="A41" s="4"/>
      <c r="B41" s="5" t="s">
        <v>90</v>
      </c>
      <c r="C41" s="6"/>
      <c r="D41" s="6"/>
      <c r="E41" s="5"/>
    </row>
    <row r="42" spans="1:5" x14ac:dyDescent="0.35">
      <c r="A42" s="8" t="s">
        <v>91</v>
      </c>
      <c r="B42" s="12" t="s">
        <v>92</v>
      </c>
      <c r="C42" s="10">
        <v>0</v>
      </c>
      <c r="D42" s="11">
        <v>0</v>
      </c>
      <c r="E42" s="12"/>
    </row>
    <row r="43" spans="1:5" x14ac:dyDescent="0.35">
      <c r="A43" s="8" t="s">
        <v>93</v>
      </c>
      <c r="B43" s="12" t="s">
        <v>94</v>
      </c>
      <c r="C43" s="10">
        <v>0</v>
      </c>
      <c r="D43" s="11">
        <v>0</v>
      </c>
      <c r="E43" s="12"/>
    </row>
    <row r="44" spans="1:5" x14ac:dyDescent="0.35">
      <c r="A44" s="14" t="s">
        <v>95</v>
      </c>
      <c r="B44" s="15" t="s">
        <v>96</v>
      </c>
      <c r="C44" s="46">
        <f>SUM(C42:C43)</f>
        <v>0</v>
      </c>
      <c r="D44" s="46">
        <f>SUM(D42:D43)</f>
        <v>0</v>
      </c>
      <c r="E44" s="16" t="s">
        <v>97</v>
      </c>
    </row>
    <row r="45" spans="1:5" x14ac:dyDescent="0.35">
      <c r="A45" s="8" t="s">
        <v>98</v>
      </c>
      <c r="B45" s="12" t="s">
        <v>99</v>
      </c>
      <c r="C45" s="10">
        <v>0</v>
      </c>
      <c r="D45" s="11">
        <v>0</v>
      </c>
      <c r="E45" s="12" t="s">
        <v>100</v>
      </c>
    </row>
    <row r="46" spans="1:5" x14ac:dyDescent="0.35">
      <c r="A46" s="14" t="s">
        <v>101</v>
      </c>
      <c r="B46" s="15" t="s">
        <v>102</v>
      </c>
      <c r="C46" s="46">
        <f>SUM(C44:C45)</f>
        <v>0</v>
      </c>
      <c r="D46" s="46">
        <f>SUM(D44:D45)</f>
        <v>0</v>
      </c>
      <c r="E46" s="16" t="s">
        <v>103</v>
      </c>
    </row>
    <row r="47" spans="1:5" x14ac:dyDescent="0.35">
      <c r="A47" s="4"/>
      <c r="B47" s="5" t="s">
        <v>104</v>
      </c>
      <c r="C47" s="6"/>
      <c r="D47" s="6"/>
      <c r="E47" s="5"/>
    </row>
    <row r="48" spans="1:5" x14ac:dyDescent="0.35">
      <c r="A48" s="8" t="s">
        <v>105</v>
      </c>
      <c r="B48" s="12" t="s">
        <v>106</v>
      </c>
      <c r="C48" s="10">
        <v>0</v>
      </c>
      <c r="D48" s="11">
        <v>0</v>
      </c>
      <c r="E48" s="12" t="s">
        <v>107</v>
      </c>
    </row>
    <row r="49" spans="1:5" x14ac:dyDescent="0.35">
      <c r="A49" s="8" t="s">
        <v>108</v>
      </c>
      <c r="B49" s="12" t="s">
        <v>109</v>
      </c>
      <c r="C49" s="10">
        <v>0</v>
      </c>
      <c r="D49" s="11">
        <v>0</v>
      </c>
      <c r="E49" s="12" t="s">
        <v>110</v>
      </c>
    </row>
    <row r="50" spans="1:5" x14ac:dyDescent="0.35">
      <c r="A50" s="8" t="s">
        <v>111</v>
      </c>
      <c r="B50" s="12" t="s">
        <v>112</v>
      </c>
      <c r="C50" s="10">
        <v>0</v>
      </c>
      <c r="D50" s="22">
        <v>0</v>
      </c>
      <c r="E50" s="12"/>
    </row>
    <row r="51" spans="1:5" x14ac:dyDescent="0.35">
      <c r="A51" s="14" t="s">
        <v>113</v>
      </c>
      <c r="B51" s="15" t="s">
        <v>114</v>
      </c>
      <c r="C51" s="46">
        <f>SUM(C48:C50)</f>
        <v>0</v>
      </c>
      <c r="D51" s="46">
        <f>SUM(D48:D50)</f>
        <v>0</v>
      </c>
      <c r="E51" s="16" t="s">
        <v>115</v>
      </c>
    </row>
    <row r="52" spans="1:5" x14ac:dyDescent="0.35">
      <c r="A52" s="4"/>
      <c r="B52" s="5" t="s">
        <v>116</v>
      </c>
      <c r="C52" s="6"/>
      <c r="D52" s="6"/>
      <c r="E52" s="5"/>
    </row>
    <row r="53" spans="1:5" x14ac:dyDescent="0.35">
      <c r="A53" s="8" t="s">
        <v>117</v>
      </c>
      <c r="B53" s="12" t="s">
        <v>118</v>
      </c>
      <c r="C53" s="10">
        <v>0</v>
      </c>
      <c r="D53" s="11">
        <v>0</v>
      </c>
      <c r="E53" s="12"/>
    </row>
    <row r="54" spans="1:5" x14ac:dyDescent="0.35">
      <c r="A54" s="8" t="s">
        <v>119</v>
      </c>
      <c r="B54" s="12" t="s">
        <v>120</v>
      </c>
      <c r="C54" s="10">
        <v>0</v>
      </c>
      <c r="D54" s="11">
        <v>0</v>
      </c>
      <c r="E54" s="12"/>
    </row>
    <row r="55" spans="1:5" x14ac:dyDescent="0.35">
      <c r="A55" s="14" t="s">
        <v>121</v>
      </c>
      <c r="B55" s="15" t="s">
        <v>122</v>
      </c>
      <c r="C55" s="46">
        <f>SUM(C53:C54)</f>
        <v>0</v>
      </c>
      <c r="D55" s="46">
        <f>SUM(D53:D54)</f>
        <v>0</v>
      </c>
      <c r="E55" s="16" t="s">
        <v>123</v>
      </c>
    </row>
    <row r="56" spans="1:5" x14ac:dyDescent="0.35">
      <c r="A56" s="4"/>
      <c r="B56" s="5" t="s">
        <v>124</v>
      </c>
      <c r="C56" s="23"/>
      <c r="D56" s="23"/>
      <c r="E56" s="5"/>
    </row>
    <row r="57" spans="1:5" x14ac:dyDescent="0.35">
      <c r="A57" s="8" t="s">
        <v>125</v>
      </c>
      <c r="B57" s="12" t="s">
        <v>126</v>
      </c>
      <c r="C57" s="10">
        <v>0</v>
      </c>
      <c r="D57" s="11">
        <v>0</v>
      </c>
      <c r="E57" s="12"/>
    </row>
    <row r="58" spans="1:5" x14ac:dyDescent="0.35">
      <c r="A58" s="8" t="s">
        <v>127</v>
      </c>
      <c r="B58" s="12" t="s">
        <v>128</v>
      </c>
      <c r="C58" s="10">
        <v>0</v>
      </c>
      <c r="D58" s="11">
        <v>0</v>
      </c>
      <c r="E58" s="12"/>
    </row>
    <row r="59" spans="1:5" x14ac:dyDescent="0.35">
      <c r="A59" s="14" t="s">
        <v>129</v>
      </c>
      <c r="B59" s="15" t="s">
        <v>130</v>
      </c>
      <c r="C59" s="46">
        <f>SUM(C57:C58)</f>
        <v>0</v>
      </c>
      <c r="D59" s="46">
        <f>SUM(D57:D58)</f>
        <v>0</v>
      </c>
      <c r="E59" s="16" t="s">
        <v>131</v>
      </c>
    </row>
    <row r="60" spans="1:5" x14ac:dyDescent="0.35">
      <c r="A60" s="8" t="s">
        <v>132</v>
      </c>
      <c r="B60" s="12" t="s">
        <v>133</v>
      </c>
      <c r="C60" s="10">
        <v>0</v>
      </c>
      <c r="D60" s="11">
        <v>0</v>
      </c>
      <c r="E60" s="12" t="s">
        <v>134</v>
      </c>
    </row>
    <row r="61" spans="1:5" x14ac:dyDescent="0.35">
      <c r="A61" s="14" t="s">
        <v>135</v>
      </c>
      <c r="B61" s="15" t="s">
        <v>136</v>
      </c>
      <c r="C61" s="46">
        <f>SUM(C59:C60)</f>
        <v>0</v>
      </c>
      <c r="D61" s="46">
        <f>SUM(D59:D60)</f>
        <v>0</v>
      </c>
      <c r="E61" s="16" t="s">
        <v>137</v>
      </c>
    </row>
    <row r="62" spans="1:5" x14ac:dyDescent="0.35">
      <c r="A62" s="4"/>
      <c r="B62" s="5" t="s">
        <v>138</v>
      </c>
      <c r="C62" s="23"/>
      <c r="D62" s="23"/>
      <c r="E62" s="5"/>
    </row>
    <row r="63" spans="1:5" x14ac:dyDescent="0.35">
      <c r="A63" s="8" t="s">
        <v>139</v>
      </c>
      <c r="B63" s="12" t="s">
        <v>140</v>
      </c>
      <c r="C63" s="10">
        <v>0</v>
      </c>
      <c r="D63" s="11">
        <v>0</v>
      </c>
      <c r="E63" s="12"/>
    </row>
    <row r="64" spans="1:5" x14ac:dyDescent="0.35">
      <c r="A64" s="8" t="s">
        <v>141</v>
      </c>
      <c r="B64" s="12" t="s">
        <v>142</v>
      </c>
      <c r="C64" s="10">
        <v>0</v>
      </c>
      <c r="D64" s="11">
        <v>0</v>
      </c>
      <c r="E64" s="12"/>
    </row>
    <row r="65" spans="1:5" x14ac:dyDescent="0.35">
      <c r="A65" s="8" t="s">
        <v>143</v>
      </c>
      <c r="B65" s="12" t="s">
        <v>144</v>
      </c>
      <c r="C65" s="10"/>
      <c r="D65" s="11"/>
      <c r="E65" s="12"/>
    </row>
    <row r="66" spans="1:5" x14ac:dyDescent="0.35">
      <c r="A66" s="8" t="s">
        <v>145</v>
      </c>
      <c r="B66" s="12" t="s">
        <v>146</v>
      </c>
      <c r="C66" s="10">
        <v>0</v>
      </c>
      <c r="D66" s="11">
        <v>0</v>
      </c>
      <c r="E66" s="12"/>
    </row>
    <row r="67" spans="1:5" x14ac:dyDescent="0.35">
      <c r="A67" s="8" t="s">
        <v>147</v>
      </c>
      <c r="B67" s="12" t="s">
        <v>148</v>
      </c>
      <c r="C67" s="10">
        <v>0</v>
      </c>
      <c r="D67" s="11">
        <v>0</v>
      </c>
      <c r="E67" s="12"/>
    </row>
    <row r="68" spans="1:5" x14ac:dyDescent="0.35">
      <c r="A68" s="8" t="s">
        <v>149</v>
      </c>
      <c r="B68" s="12" t="s">
        <v>150</v>
      </c>
      <c r="C68" s="10">
        <v>0</v>
      </c>
      <c r="D68" s="11">
        <v>0</v>
      </c>
      <c r="E68" s="12" t="s">
        <v>151</v>
      </c>
    </row>
    <row r="69" spans="1:5" x14ac:dyDescent="0.35">
      <c r="A69" s="14" t="s">
        <v>152</v>
      </c>
      <c r="B69" s="15" t="s">
        <v>153</v>
      </c>
      <c r="C69" s="46">
        <f>SUM(C63:C68)</f>
        <v>0</v>
      </c>
      <c r="D69" s="46">
        <f>SUM(D63:D68)</f>
        <v>0</v>
      </c>
      <c r="E69" s="16" t="s">
        <v>154</v>
      </c>
    </row>
    <row r="70" spans="1:5" x14ac:dyDescent="0.35">
      <c r="A70" s="4"/>
      <c r="B70" s="5" t="s">
        <v>155</v>
      </c>
      <c r="C70" s="23"/>
      <c r="D70" s="23"/>
      <c r="E70" s="5"/>
    </row>
    <row r="71" spans="1:5" x14ac:dyDescent="0.35">
      <c r="A71" s="8" t="s">
        <v>156</v>
      </c>
      <c r="B71" s="12" t="s">
        <v>157</v>
      </c>
      <c r="C71" s="10">
        <v>0</v>
      </c>
      <c r="D71" s="11">
        <v>0</v>
      </c>
      <c r="E71" s="12" t="s">
        <v>158</v>
      </c>
    </row>
    <row r="72" spans="1:5" x14ac:dyDescent="0.35">
      <c r="A72" s="4"/>
      <c r="B72" s="5" t="s">
        <v>159</v>
      </c>
      <c r="C72" s="23"/>
      <c r="D72" s="23"/>
      <c r="E72" s="5"/>
    </row>
    <row r="73" spans="1:5" x14ac:dyDescent="0.35">
      <c r="A73" s="8" t="s">
        <v>160</v>
      </c>
      <c r="B73" s="12" t="s">
        <v>161</v>
      </c>
      <c r="C73" s="10">
        <v>0</v>
      </c>
      <c r="D73" s="11">
        <v>0</v>
      </c>
      <c r="E73" s="12"/>
    </row>
    <row r="74" spans="1:5" x14ac:dyDescent="0.35">
      <c r="A74" s="8" t="s">
        <v>162</v>
      </c>
      <c r="B74" s="12" t="s">
        <v>163</v>
      </c>
      <c r="C74" s="10">
        <v>0</v>
      </c>
      <c r="D74" s="11">
        <v>0</v>
      </c>
      <c r="E74" s="12"/>
    </row>
    <row r="75" spans="1:5" x14ac:dyDescent="0.35">
      <c r="A75" s="14" t="s">
        <v>164</v>
      </c>
      <c r="B75" s="15" t="s">
        <v>165</v>
      </c>
      <c r="C75" s="46">
        <f>SUM(C73:C74)</f>
        <v>0</v>
      </c>
      <c r="D75" s="46">
        <f>SUM(D73:D74)</f>
        <v>0</v>
      </c>
      <c r="E75" s="16" t="s">
        <v>166</v>
      </c>
    </row>
    <row r="76" spans="1:5" x14ac:dyDescent="0.35">
      <c r="A76" s="4"/>
      <c r="B76" s="5" t="s">
        <v>167</v>
      </c>
      <c r="C76" s="23"/>
      <c r="D76" s="23"/>
      <c r="E76" s="5"/>
    </row>
    <row r="77" spans="1:5" x14ac:dyDescent="0.35">
      <c r="A77" s="8" t="s">
        <v>168</v>
      </c>
      <c r="B77" s="12" t="s">
        <v>169</v>
      </c>
      <c r="C77" s="10">
        <v>0</v>
      </c>
      <c r="D77" s="11">
        <v>0</v>
      </c>
      <c r="E77" s="12"/>
    </row>
    <row r="78" spans="1:5" x14ac:dyDescent="0.35">
      <c r="A78" s="8" t="s">
        <v>170</v>
      </c>
      <c r="B78" s="12" t="s">
        <v>171</v>
      </c>
      <c r="C78" s="10">
        <v>0</v>
      </c>
      <c r="D78" s="11">
        <v>0</v>
      </c>
      <c r="E78" s="12"/>
    </row>
    <row r="79" spans="1:5" x14ac:dyDescent="0.35">
      <c r="A79" s="14" t="s">
        <v>172</v>
      </c>
      <c r="B79" s="15" t="s">
        <v>173</v>
      </c>
      <c r="C79" s="46">
        <f>SUM(C75:C78)</f>
        <v>0</v>
      </c>
      <c r="D79" s="46">
        <f>SUM(D75:D78)</f>
        <v>0</v>
      </c>
      <c r="E79" s="16" t="s">
        <v>174</v>
      </c>
    </row>
    <row r="80" spans="1:5" x14ac:dyDescent="0.35">
      <c r="A80" s="14" t="s">
        <v>175</v>
      </c>
      <c r="B80" s="15" t="s">
        <v>176</v>
      </c>
      <c r="C80" s="46">
        <f>C46+C51+C55+C61+C69+C71+C79</f>
        <v>0</v>
      </c>
      <c r="D80" s="46">
        <f>D46+D51+D55+D61+D69+D71+D79</f>
        <v>0</v>
      </c>
      <c r="E80" s="16" t="s">
        <v>177</v>
      </c>
    </row>
    <row r="81" spans="1:5" x14ac:dyDescent="0.35">
      <c r="A81" s="4"/>
      <c r="B81" s="5" t="s">
        <v>178</v>
      </c>
      <c r="C81" s="23"/>
      <c r="D81" s="23"/>
      <c r="E81" s="5"/>
    </row>
    <row r="82" spans="1:5" x14ac:dyDescent="0.35">
      <c r="A82" s="8" t="s">
        <v>179</v>
      </c>
      <c r="B82" s="12" t="s">
        <v>180</v>
      </c>
      <c r="C82" s="10">
        <v>0</v>
      </c>
      <c r="D82" s="11">
        <v>0</v>
      </c>
      <c r="E82" s="12"/>
    </row>
    <row r="83" spans="1:5" x14ac:dyDescent="0.35">
      <c r="A83" s="8" t="s">
        <v>181</v>
      </c>
      <c r="B83" s="12" t="s">
        <v>78</v>
      </c>
      <c r="C83" s="10">
        <v>0</v>
      </c>
      <c r="D83" s="11">
        <v>0</v>
      </c>
      <c r="E83" s="12"/>
    </row>
    <row r="84" spans="1:5" x14ac:dyDescent="0.35">
      <c r="A84" s="14">
        <v>12.35</v>
      </c>
      <c r="B84" s="15" t="s">
        <v>182</v>
      </c>
      <c r="C84" s="46">
        <f>SUM(C82:C83)</f>
        <v>0</v>
      </c>
      <c r="D84" s="46">
        <f>SUM(D82:D83)</f>
        <v>0</v>
      </c>
      <c r="E84" s="16" t="s">
        <v>183</v>
      </c>
    </row>
    <row r="85" spans="1:5" x14ac:dyDescent="0.35">
      <c r="A85" s="8">
        <v>12.36</v>
      </c>
      <c r="B85" s="24" t="s">
        <v>184</v>
      </c>
      <c r="C85" s="11">
        <v>0</v>
      </c>
      <c r="D85" s="11">
        <v>0</v>
      </c>
      <c r="E85" s="12"/>
    </row>
    <row r="86" spans="1:5" x14ac:dyDescent="0.35">
      <c r="A86" s="14">
        <v>12.37</v>
      </c>
      <c r="B86" s="15" t="s">
        <v>185</v>
      </c>
      <c r="C86" s="46">
        <f>SUM(C84:C85)</f>
        <v>0</v>
      </c>
      <c r="D86" s="46">
        <f>SUM(D84:D85)</f>
        <v>0</v>
      </c>
      <c r="E86" s="16" t="s">
        <v>186</v>
      </c>
    </row>
    <row r="87" spans="1:5" x14ac:dyDescent="0.35">
      <c r="A87" s="14" t="s">
        <v>187</v>
      </c>
      <c r="B87" s="16" t="s">
        <v>188</v>
      </c>
      <c r="C87" s="46">
        <f>C80+C86</f>
        <v>0</v>
      </c>
      <c r="D87" s="46">
        <f>D80+D86</f>
        <v>0</v>
      </c>
      <c r="E87" s="16" t="s">
        <v>189</v>
      </c>
    </row>
    <row r="88" spans="1:5" x14ac:dyDescent="0.35">
      <c r="A88" s="8" t="s">
        <v>190</v>
      </c>
      <c r="B88" s="12" t="s">
        <v>191</v>
      </c>
      <c r="C88" s="11">
        <v>0</v>
      </c>
      <c r="D88" s="11">
        <v>0</v>
      </c>
      <c r="E88" s="12" t="s">
        <v>192</v>
      </c>
    </row>
    <row r="89" spans="1:5" x14ac:dyDescent="0.35">
      <c r="A89" s="14" t="s">
        <v>193</v>
      </c>
      <c r="B89" s="15" t="s">
        <v>194</v>
      </c>
      <c r="C89" s="49">
        <f>C87+C88</f>
        <v>0</v>
      </c>
      <c r="D89" s="49">
        <f>D87+D88</f>
        <v>0</v>
      </c>
      <c r="E89" s="16"/>
    </row>
    <row r="90" spans="1:5" x14ac:dyDescent="0.35">
      <c r="A90" s="19"/>
      <c r="B90" s="12"/>
      <c r="C90" s="50">
        <f>C38-C89</f>
        <v>0</v>
      </c>
      <c r="D90" s="51">
        <f>D38-D89</f>
        <v>0</v>
      </c>
      <c r="E90" s="12"/>
    </row>
    <row r="91" spans="1:5" x14ac:dyDescent="0.35">
      <c r="A91" s="19"/>
      <c r="B91" s="12" t="s">
        <v>195</v>
      </c>
      <c r="C91" s="10"/>
      <c r="D91" s="11"/>
      <c r="E91" s="12"/>
    </row>
    <row r="92" spans="1:5" x14ac:dyDescent="0.35">
      <c r="A92" s="19"/>
      <c r="B92" s="12" t="s">
        <v>196</v>
      </c>
      <c r="C92" s="10"/>
      <c r="D92" s="51">
        <f>D37</f>
        <v>0</v>
      </c>
      <c r="E92" s="12"/>
    </row>
    <row r="93" spans="1:5" x14ac:dyDescent="0.35">
      <c r="A93" s="19"/>
      <c r="B93" s="12" t="s">
        <v>197</v>
      </c>
      <c r="C93" s="10"/>
      <c r="D93" s="51">
        <f>D31</f>
        <v>0</v>
      </c>
      <c r="E93" s="12"/>
    </row>
    <row r="94" spans="1:5" x14ac:dyDescent="0.35">
      <c r="A94" s="19"/>
      <c r="B94" s="25" t="s">
        <v>198</v>
      </c>
      <c r="C94" s="10"/>
      <c r="D94" s="52">
        <f>SUM(D92:D93)</f>
        <v>0</v>
      </c>
      <c r="E94" s="12"/>
    </row>
    <row r="95" spans="1:5" x14ac:dyDescent="0.35">
      <c r="A95" s="19"/>
      <c r="B95" s="12"/>
      <c r="C95" s="10"/>
      <c r="D95" s="11"/>
      <c r="E95" s="12"/>
    </row>
    <row r="96" spans="1:5" x14ac:dyDescent="0.35">
      <c r="A96" s="19"/>
      <c r="B96" s="12" t="s">
        <v>199</v>
      </c>
      <c r="C96" s="10"/>
      <c r="D96" s="51">
        <f>D87</f>
        <v>0</v>
      </c>
      <c r="E96" s="12"/>
    </row>
    <row r="97" spans="1:5" x14ac:dyDescent="0.35">
      <c r="A97" s="19"/>
      <c r="B97" s="12" t="s">
        <v>200</v>
      </c>
      <c r="C97" s="10"/>
      <c r="D97" s="51">
        <f>D88</f>
        <v>0</v>
      </c>
      <c r="E97" s="12"/>
    </row>
    <row r="98" spans="1:5" x14ac:dyDescent="0.35">
      <c r="A98" s="19"/>
      <c r="B98" s="12" t="s">
        <v>201</v>
      </c>
      <c r="C98" s="10"/>
      <c r="D98" s="52">
        <f>SUM(D96:D97)</f>
        <v>0</v>
      </c>
      <c r="E98" s="26" t="s">
        <v>202</v>
      </c>
    </row>
    <row r="99" spans="1:5" x14ac:dyDescent="0.35">
      <c r="A99" s="19"/>
      <c r="B99" s="12"/>
      <c r="C99" s="10"/>
      <c r="D99" s="11"/>
      <c r="E99" s="12"/>
    </row>
    <row r="100" spans="1:5" x14ac:dyDescent="0.35">
      <c r="A100" s="4"/>
      <c r="B100" s="5" t="s">
        <v>203</v>
      </c>
      <c r="C100" s="23"/>
      <c r="D100" s="23"/>
      <c r="E100" s="5"/>
    </row>
    <row r="101" spans="1:5" ht="29" x14ac:dyDescent="0.35">
      <c r="A101" s="27">
        <v>12.41</v>
      </c>
      <c r="B101" s="28" t="s">
        <v>204</v>
      </c>
      <c r="C101" s="29"/>
      <c r="D101" s="29"/>
      <c r="E101" s="30"/>
    </row>
    <row r="102" spans="1:5" x14ac:dyDescent="0.35">
      <c r="A102" s="4"/>
      <c r="B102" s="5" t="s">
        <v>205</v>
      </c>
      <c r="C102" s="23"/>
      <c r="D102" s="23"/>
      <c r="E102" s="5"/>
    </row>
    <row r="103" spans="1:5" x14ac:dyDescent="0.35">
      <c r="A103" s="19">
        <v>12.42</v>
      </c>
      <c r="B103" s="12" t="s">
        <v>206</v>
      </c>
      <c r="C103" s="10"/>
      <c r="D103" s="11"/>
      <c r="E103" s="12"/>
    </row>
    <row r="104" spans="1:5" x14ac:dyDescent="0.35">
      <c r="A104" s="19">
        <v>12.43</v>
      </c>
      <c r="B104" s="12" t="s">
        <v>207</v>
      </c>
      <c r="C104" s="10"/>
      <c r="D104" s="11"/>
      <c r="E104" s="12"/>
    </row>
    <row r="105" spans="1:5" x14ac:dyDescent="0.35">
      <c r="A105" s="19">
        <v>12.44</v>
      </c>
      <c r="B105" s="12" t="s">
        <v>208</v>
      </c>
      <c r="C105" s="10"/>
      <c r="D105" s="11"/>
      <c r="E105" s="12"/>
    </row>
    <row r="106" spans="1:5" x14ac:dyDescent="0.35">
      <c r="A106" s="4"/>
      <c r="B106" s="5" t="s">
        <v>209</v>
      </c>
      <c r="C106" s="23"/>
      <c r="D106" s="23"/>
      <c r="E106" s="5"/>
    </row>
    <row r="107" spans="1:5" x14ac:dyDescent="0.35">
      <c r="A107" s="19">
        <v>12.45</v>
      </c>
      <c r="B107" s="12" t="s">
        <v>210</v>
      </c>
      <c r="C107" s="10"/>
      <c r="D107" s="11"/>
      <c r="E107" s="12"/>
    </row>
    <row r="110" spans="1:5" x14ac:dyDescent="0.35">
      <c r="B110" s="7" t="s">
        <v>211</v>
      </c>
    </row>
  </sheetData>
  <sheetProtection algorithmName="SHA-512" hashValue="4B3fFwB18GxnR/lfqbzAUU5BWMo6kCziY8pJ7jSJEYLE/AI3DkCuLu4Pq3QHPkbW8hOj2XQUdnK2ETu/vorbsQ==" saltValue="wMrABwotiR6UuB/DRRZpnw==" spinCount="100000" sheet="1" objects="1" scenarios="1"/>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4D0E3-0031-4DAF-9F7E-D278C6A11AF8}">
  <sheetPr>
    <pageSetUpPr fitToPage="1"/>
  </sheetPr>
  <dimension ref="A1:E38"/>
  <sheetViews>
    <sheetView tabSelected="1" workbookViewId="0">
      <selection activeCell="H16" sqref="H16"/>
    </sheetView>
  </sheetViews>
  <sheetFormatPr defaultColWidth="9.1796875" defaultRowHeight="14.5" x14ac:dyDescent="0.35"/>
  <cols>
    <col min="1" max="1" width="7.81640625" style="7" bestFit="1" customWidth="1"/>
    <col min="2" max="2" width="79.453125" style="7" customWidth="1"/>
    <col min="3" max="4" width="11.54296875" style="41" bestFit="1" customWidth="1"/>
    <col min="5" max="5" width="32.7265625" style="7" bestFit="1" customWidth="1"/>
    <col min="6" max="16384" width="9.1796875" style="7"/>
  </cols>
  <sheetData>
    <row r="1" spans="1:5" s="3" customFormat="1" ht="29" x14ac:dyDescent="0.35">
      <c r="A1" s="1" t="s">
        <v>212</v>
      </c>
      <c r="B1" s="1" t="s">
        <v>213</v>
      </c>
      <c r="C1" s="2">
        <v>2024</v>
      </c>
      <c r="D1" s="2">
        <v>2025</v>
      </c>
      <c r="E1" s="1" t="s">
        <v>2</v>
      </c>
    </row>
    <row r="2" spans="1:5" x14ac:dyDescent="0.35">
      <c r="A2" s="4" t="s">
        <v>214</v>
      </c>
      <c r="B2" s="5" t="s">
        <v>215</v>
      </c>
      <c r="C2" s="33"/>
      <c r="D2" s="33"/>
      <c r="E2" s="5" t="s">
        <v>5</v>
      </c>
    </row>
    <row r="3" spans="1:5" x14ac:dyDescent="0.35">
      <c r="A3" s="12">
        <v>13.1</v>
      </c>
      <c r="B3" s="12" t="s">
        <v>216</v>
      </c>
      <c r="C3" s="34">
        <v>0</v>
      </c>
      <c r="D3" s="34">
        <v>0</v>
      </c>
      <c r="E3" s="12"/>
    </row>
    <row r="4" spans="1:5" x14ac:dyDescent="0.35">
      <c r="A4" s="12">
        <v>13.2</v>
      </c>
      <c r="B4" s="12" t="s">
        <v>217</v>
      </c>
      <c r="C4" s="34">
        <v>0</v>
      </c>
      <c r="D4" s="34">
        <v>0</v>
      </c>
      <c r="E4" s="12"/>
    </row>
    <row r="5" spans="1:5" x14ac:dyDescent="0.35">
      <c r="A5" s="16">
        <v>13.3</v>
      </c>
      <c r="B5" s="16" t="s">
        <v>218</v>
      </c>
      <c r="C5" s="42">
        <f>SUM(C3:C4)</f>
        <v>0</v>
      </c>
      <c r="D5" s="42">
        <f>SUM(D3:D4)</f>
        <v>0</v>
      </c>
      <c r="E5" s="16" t="s">
        <v>219</v>
      </c>
    </row>
    <row r="6" spans="1:5" x14ac:dyDescent="0.35">
      <c r="A6" s="4"/>
      <c r="B6" s="5" t="s">
        <v>220</v>
      </c>
      <c r="C6" s="33"/>
      <c r="D6" s="33"/>
      <c r="E6" s="5"/>
    </row>
    <row r="7" spans="1:5" x14ac:dyDescent="0.35">
      <c r="A7" s="12">
        <v>13.4</v>
      </c>
      <c r="B7" s="12" t="s">
        <v>221</v>
      </c>
      <c r="C7" s="34">
        <v>0</v>
      </c>
      <c r="D7" s="34">
        <v>0</v>
      </c>
      <c r="E7" s="12"/>
    </row>
    <row r="8" spans="1:5" x14ac:dyDescent="0.35">
      <c r="A8" s="12">
        <v>13.5</v>
      </c>
      <c r="B8" s="12" t="s">
        <v>38</v>
      </c>
      <c r="C8" s="34">
        <v>0</v>
      </c>
      <c r="D8" s="34">
        <v>0</v>
      </c>
      <c r="E8" s="12"/>
    </row>
    <row r="9" spans="1:5" x14ac:dyDescent="0.35">
      <c r="A9" s="16">
        <v>13.6</v>
      </c>
      <c r="B9" s="16" t="s">
        <v>222</v>
      </c>
      <c r="C9" s="42">
        <f>SUM(C7:C8)</f>
        <v>0</v>
      </c>
      <c r="D9" s="42">
        <f>SUM(D7:D8)</f>
        <v>0</v>
      </c>
      <c r="E9" s="16" t="s">
        <v>223</v>
      </c>
    </row>
    <row r="10" spans="1:5" x14ac:dyDescent="0.35">
      <c r="A10" s="4"/>
      <c r="B10" s="5" t="s">
        <v>224</v>
      </c>
      <c r="C10" s="33"/>
      <c r="D10" s="33"/>
      <c r="E10" s="5"/>
    </row>
    <row r="11" spans="1:5" x14ac:dyDescent="0.35">
      <c r="A11" s="12">
        <v>13.7</v>
      </c>
      <c r="B11" s="12" t="s">
        <v>48</v>
      </c>
      <c r="C11" s="34">
        <v>0</v>
      </c>
      <c r="D11" s="34">
        <v>0</v>
      </c>
      <c r="E11" s="12"/>
    </row>
    <row r="12" spans="1:5" x14ac:dyDescent="0.35">
      <c r="A12" s="4"/>
      <c r="B12" s="5" t="s">
        <v>225</v>
      </c>
      <c r="C12" s="33"/>
      <c r="D12" s="33"/>
      <c r="E12" s="5"/>
    </row>
    <row r="13" spans="1:5" x14ac:dyDescent="0.35">
      <c r="A13" s="16">
        <v>13.8</v>
      </c>
      <c r="B13" s="16" t="s">
        <v>226</v>
      </c>
      <c r="C13" s="35">
        <v>0</v>
      </c>
      <c r="D13" s="42">
        <f>'11 &amp; 12 Financials'!D84</f>
        <v>0</v>
      </c>
      <c r="E13" s="36" t="s">
        <v>227</v>
      </c>
    </row>
    <row r="14" spans="1:5" x14ac:dyDescent="0.35">
      <c r="A14" s="16">
        <v>13.9</v>
      </c>
      <c r="B14" s="16" t="s">
        <v>228</v>
      </c>
      <c r="C14" s="42">
        <f>C5+C9+C11+C13</f>
        <v>0</v>
      </c>
      <c r="D14" s="42">
        <f>D5+D9+D11+D13</f>
        <v>0</v>
      </c>
      <c r="E14" s="16" t="s">
        <v>229</v>
      </c>
    </row>
    <row r="15" spans="1:5" x14ac:dyDescent="0.35">
      <c r="A15" s="8" t="s">
        <v>230</v>
      </c>
      <c r="B15" s="12" t="s">
        <v>231</v>
      </c>
      <c r="C15" s="34">
        <v>0</v>
      </c>
      <c r="D15" s="34">
        <v>0</v>
      </c>
      <c r="E15" s="12"/>
    </row>
    <row r="16" spans="1:5" x14ac:dyDescent="0.35">
      <c r="A16" s="16">
        <v>13.11</v>
      </c>
      <c r="B16" s="16" t="s">
        <v>232</v>
      </c>
      <c r="C16" s="42">
        <f>SUM(C14:C15)</f>
        <v>0</v>
      </c>
      <c r="D16" s="42">
        <f>SUM(D14:D15)</f>
        <v>0</v>
      </c>
      <c r="E16" s="16" t="s">
        <v>233</v>
      </c>
    </row>
    <row r="17" spans="1:5" x14ac:dyDescent="0.35">
      <c r="A17" s="37">
        <v>13.12</v>
      </c>
      <c r="B17" s="37" t="s">
        <v>234</v>
      </c>
      <c r="C17" s="34">
        <v>0</v>
      </c>
      <c r="D17" s="43">
        <f>C33</f>
        <v>0</v>
      </c>
      <c r="E17" s="37" t="s">
        <v>235</v>
      </c>
    </row>
    <row r="18" spans="1:5" x14ac:dyDescent="0.35">
      <c r="A18" s="16">
        <v>13.13</v>
      </c>
      <c r="B18" s="16" t="s">
        <v>236</v>
      </c>
      <c r="C18" s="44">
        <f>SUM(C16+C17)</f>
        <v>0</v>
      </c>
      <c r="D18" s="44">
        <f>SUM(D16+D17)</f>
        <v>0</v>
      </c>
      <c r="E18" s="16" t="s">
        <v>237</v>
      </c>
    </row>
    <row r="19" spans="1:5" x14ac:dyDescent="0.35">
      <c r="A19" s="12"/>
      <c r="B19" s="12"/>
      <c r="C19" s="34">
        <v>0</v>
      </c>
      <c r="D19" s="34">
        <v>0</v>
      </c>
      <c r="E19" s="12"/>
    </row>
    <row r="20" spans="1:5" ht="30" customHeight="1" x14ac:dyDescent="0.35">
      <c r="A20" s="20"/>
      <c r="B20" s="21" t="s">
        <v>238</v>
      </c>
      <c r="C20" s="2">
        <v>2024</v>
      </c>
      <c r="D20" s="2">
        <v>2025</v>
      </c>
      <c r="E20" s="1" t="s">
        <v>2</v>
      </c>
    </row>
    <row r="21" spans="1:5" x14ac:dyDescent="0.35">
      <c r="A21" s="4" t="s">
        <v>239</v>
      </c>
      <c r="B21" s="5" t="s">
        <v>240</v>
      </c>
      <c r="C21" s="33"/>
      <c r="D21" s="33"/>
      <c r="E21" s="5" t="s">
        <v>5</v>
      </c>
    </row>
    <row r="22" spans="1:5" x14ac:dyDescent="0.35">
      <c r="A22" s="12">
        <v>14.1</v>
      </c>
      <c r="B22" s="12" t="s">
        <v>241</v>
      </c>
      <c r="C22" s="34">
        <v>0</v>
      </c>
      <c r="D22" s="34">
        <v>0</v>
      </c>
      <c r="E22" s="12"/>
    </row>
    <row r="23" spans="1:5" x14ac:dyDescent="0.35">
      <c r="A23" s="12">
        <v>14.2</v>
      </c>
      <c r="B23" s="12" t="s">
        <v>242</v>
      </c>
      <c r="C23" s="34">
        <v>0</v>
      </c>
      <c r="D23" s="34">
        <v>0</v>
      </c>
      <c r="E23" s="12"/>
    </row>
    <row r="24" spans="1:5" s="3" customFormat="1" x14ac:dyDescent="0.35">
      <c r="A24" s="5"/>
      <c r="B24" s="5" t="s">
        <v>243</v>
      </c>
      <c r="C24" s="39"/>
      <c r="D24" s="39"/>
      <c r="E24" s="5"/>
    </row>
    <row r="25" spans="1:5" x14ac:dyDescent="0.35">
      <c r="A25" s="12">
        <v>14.3</v>
      </c>
      <c r="B25" s="12" t="s">
        <v>244</v>
      </c>
      <c r="C25" s="34">
        <v>0</v>
      </c>
      <c r="D25" s="34">
        <v>0</v>
      </c>
      <c r="E25" s="12"/>
    </row>
    <row r="26" spans="1:5" x14ac:dyDescent="0.35">
      <c r="A26" s="12">
        <v>14.4</v>
      </c>
      <c r="B26" s="12" t="s">
        <v>245</v>
      </c>
      <c r="C26" s="34">
        <v>0</v>
      </c>
      <c r="D26" s="34">
        <v>0</v>
      </c>
      <c r="E26" s="12"/>
    </row>
    <row r="27" spans="1:5" x14ac:dyDescent="0.35">
      <c r="A27" s="12">
        <v>14.5</v>
      </c>
      <c r="B27" s="12" t="s">
        <v>104</v>
      </c>
      <c r="C27" s="34">
        <v>0</v>
      </c>
      <c r="D27" s="34">
        <v>0</v>
      </c>
      <c r="E27" s="12"/>
    </row>
    <row r="28" spans="1:5" x14ac:dyDescent="0.35">
      <c r="A28" s="16">
        <v>14.6</v>
      </c>
      <c r="B28" s="16" t="s">
        <v>246</v>
      </c>
      <c r="C28" s="42">
        <f>SUM(C25:C27)</f>
        <v>0</v>
      </c>
      <c r="D28" s="42">
        <f>SUM(D25:D27)</f>
        <v>0</v>
      </c>
      <c r="E28" s="16" t="s">
        <v>247</v>
      </c>
    </row>
    <row r="29" spans="1:5" x14ac:dyDescent="0.35">
      <c r="A29" s="16">
        <v>14.7</v>
      </c>
      <c r="B29" s="16" t="s">
        <v>248</v>
      </c>
      <c r="C29" s="42">
        <f>C22+C23+C28</f>
        <v>0</v>
      </c>
      <c r="D29" s="42">
        <f>D22+D23+D28</f>
        <v>0</v>
      </c>
      <c r="E29" s="16" t="s">
        <v>249</v>
      </c>
    </row>
    <row r="30" spans="1:5" x14ac:dyDescent="0.35">
      <c r="A30" s="16">
        <v>14.8</v>
      </c>
      <c r="B30" s="16" t="s">
        <v>250</v>
      </c>
      <c r="C30" s="35">
        <v>0</v>
      </c>
      <c r="D30" s="42">
        <f>'11 &amp; 12 Financials'!D34</f>
        <v>0</v>
      </c>
      <c r="E30" s="36" t="s">
        <v>251</v>
      </c>
    </row>
    <row r="31" spans="1:5" x14ac:dyDescent="0.35">
      <c r="A31" s="12">
        <v>14.9</v>
      </c>
      <c r="B31" s="12" t="s">
        <v>252</v>
      </c>
      <c r="C31" s="34">
        <v>0</v>
      </c>
      <c r="D31" s="34">
        <v>0</v>
      </c>
      <c r="E31" s="12"/>
    </row>
    <row r="32" spans="1:5" x14ac:dyDescent="0.35">
      <c r="A32" s="14" t="s">
        <v>253</v>
      </c>
      <c r="B32" s="16" t="s">
        <v>254</v>
      </c>
      <c r="C32" s="45">
        <f>SUM(C29:C31)</f>
        <v>0</v>
      </c>
      <c r="D32" s="45">
        <f>SUM(D29:D31)</f>
        <v>0</v>
      </c>
      <c r="E32" s="40" t="s">
        <v>255</v>
      </c>
    </row>
    <row r="33" spans="1:5" x14ac:dyDescent="0.35">
      <c r="A33" s="12">
        <v>14.11</v>
      </c>
      <c r="B33" s="12" t="s">
        <v>234</v>
      </c>
      <c r="C33" s="34">
        <v>0</v>
      </c>
      <c r="D33" s="34">
        <v>0</v>
      </c>
      <c r="E33" s="12" t="s">
        <v>256</v>
      </c>
    </row>
    <row r="34" spans="1:5" x14ac:dyDescent="0.35">
      <c r="A34" s="16">
        <v>14.12</v>
      </c>
      <c r="B34" s="16" t="s">
        <v>257</v>
      </c>
      <c r="C34" s="38">
        <v>0</v>
      </c>
      <c r="D34" s="44">
        <f>SUM(D32:D33)</f>
        <v>0</v>
      </c>
      <c r="E34" s="16" t="s">
        <v>258</v>
      </c>
    </row>
    <row r="38" spans="1:5" x14ac:dyDescent="0.35">
      <c r="B38" s="7" t="s">
        <v>211</v>
      </c>
    </row>
  </sheetData>
  <sheetProtection algorithmName="SHA-512" hashValue="cV/zRKh6aV5Qn6Y4V1siYlmyBxM6w1nAU4uCGSeUOOMKj2dFCKi3VdZblzq0lKzOyFTssDdQABsz0rhjkqpqEw==" saltValue="EkKhQEu3OvGggdMx4y0wxA==" spinCount="100000" sheet="1" objects="1" scenarios="1"/>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11 &amp; 12 Financials</vt:lpstr>
      <vt:lpstr>13 &amp; 14 Capital Funds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DelSignore, Pamela</dc:creator>
  <cp:keywords/>
  <dc:description/>
  <cp:lastModifiedBy>Bolan, Kim</cp:lastModifiedBy>
  <cp:revision/>
  <cp:lastPrinted>2026-02-09T19:25:23Z</cp:lastPrinted>
  <dcterms:created xsi:type="dcterms:W3CDTF">2024-01-23T20:43:15Z</dcterms:created>
  <dcterms:modified xsi:type="dcterms:W3CDTF">2026-02-09T19:28:00Z</dcterms:modified>
  <cp:category/>
  <cp:contentStatus/>
</cp:coreProperties>
</file>